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<sst xmlns="http://schemas.openxmlformats.org/spreadsheetml/2006/main" uniqueCount="35">
  <si>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GUJARAT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</si>
  <si>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</si>
  <si>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</si>
  <si>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</si>
  <si>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</si>
  <si>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</si>
  <si>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</si>
  <si>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</si>
  <si>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</si>
  <si>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</si>
  <si>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DARSHAN KUMAR PRAJAPATI(RESIGNED)</t>
  </si>
  <si>
    <t>DER BHIMSIBHAI NARANBHAI</t>
  </si>
  <si>
    <t>GAURANG J SAUTARIYA</t>
  </si>
  <si>
    <t>SANKET KANJIBHAI PATEL</t>
  </si>
  <si>
    <t>SAURAV PAUL</t>
  </si>
  <si>
    <t>SHILPI (RESIGNED)</t>
  </si>
  <si>
    <t>VASANTHAN M R</t>
  </si>
  <si>
    <t>VAYDE NIRAJ</t>
  </si>
  <si>
    <t>VISHAL SINGH(RESIGNED)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</si>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</sst>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2"/>
  <sheetViews>
    <sheetView tabSelected="1" workbookViewId="0" showGridLines="true" showRowColHeaders="1">
      <pane xSplit="3" ySplit="3" activePane="bottomRight" state="frozen" topLeftCell="E4"/>
      <selection pane="bottomRight" activeCell="B142" sqref="B142:M142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</v>
      </c>
      <c r="F5" s="4">
        <f>IF(D5&gt;0,E5/D5*100,0)</f>
        <v>0</v>
      </c>
      <c r="G5" s="4">
        <v>3260</v>
      </c>
      <c r="H5" s="4">
        <f>IF(G5&gt;0,(E5-G5)/G5*100,0)</f>
        <v>-100</v>
      </c>
      <c r="I5" s="5">
        <v>0</v>
      </c>
      <c r="J5" s="5">
        <v>0</v>
      </c>
      <c r="K5" s="5">
        <f>IF(I5&gt;0,J5/I5*100,0)</f>
        <v>0</v>
      </c>
      <c r="L5" s="5">
        <v>128190</v>
      </c>
      <c r="M5" s="5">
        <f>IF(L5&gt;0,(J5-L5)/L5*100,0)</f>
        <v>-100</v>
      </c>
    </row>
    <row r="6" spans="1:17">
      <c r="B6" s="9" t="s">
        <v>9</v>
      </c>
      <c r="C6" s="10" t="s">
        <v>11</v>
      </c>
      <c r="D6" s="4">
        <v>0</v>
      </c>
      <c r="E6" s="4">
        <v>0</v>
      </c>
      <c r="F6" s="4">
        <f>IF(D6&gt;0,E6/D6*100,0)</f>
        <v>0</v>
      </c>
      <c r="G6" s="4">
        <v>0</v>
      </c>
      <c r="H6" s="4">
        <f>IF(G6&gt;0,(E6-G6)/G6*100,0)</f>
        <v>0</v>
      </c>
      <c r="I6" s="5">
        <v>0</v>
      </c>
      <c r="J6" s="5">
        <v>1149700</v>
      </c>
      <c r="K6" s="5">
        <f>IF(I6&gt;0,J6/I6*100,0)</f>
        <v>0</v>
      </c>
      <c r="L6" s="5">
        <v>0</v>
      </c>
      <c r="M6" s="5">
        <f>IF(L6&gt;0,(J6-L6)/L6*100,0)</f>
        <v>0</v>
      </c>
    </row>
    <row r="7" spans="1:17">
      <c r="B7" s="9" t="s">
        <v>9</v>
      </c>
      <c r="C7" s="10" t="s">
        <v>12</v>
      </c>
      <c r="D7" s="4">
        <v>0</v>
      </c>
      <c r="E7" s="4">
        <v>0</v>
      </c>
      <c r="F7" s="4">
        <f>IF(D7&gt;0,E7/D7*100,0)</f>
        <v>0</v>
      </c>
      <c r="G7" s="4">
        <v>0</v>
      </c>
      <c r="H7" s="4">
        <f>IF(G7&gt;0,(E7-G7)/G7*100,0)</f>
        <v>0</v>
      </c>
      <c r="I7" s="5">
        <v>0</v>
      </c>
      <c r="J7" s="5">
        <v>231000</v>
      </c>
      <c r="K7" s="5">
        <f>IF(I7&gt;0,J7/I7*100,0)</f>
        <v>0</v>
      </c>
      <c r="L7" s="5">
        <v>0</v>
      </c>
      <c r="M7" s="5">
        <f>IF(L7&gt;0,(J7-L7)/L7*100,0)</f>
        <v>0</v>
      </c>
    </row>
    <row r="8" spans="1:17">
      <c r="B8" s="9" t="s">
        <v>9</v>
      </c>
      <c r="C8" s="10" t="s">
        <v>13</v>
      </c>
      <c r="D8" s="4">
        <v>0</v>
      </c>
      <c r="E8" s="4">
        <v>0</v>
      </c>
      <c r="F8" s="4">
        <f>IF(D8&gt;0,E8/D8*100,0)</f>
        <v>0</v>
      </c>
      <c r="G8" s="4">
        <v>0</v>
      </c>
      <c r="H8" s="4">
        <f>IF(G8&gt;0,(E8-G8)/G8*100,0)</f>
        <v>0</v>
      </c>
      <c r="I8" s="5">
        <v>0</v>
      </c>
      <c r="J8" s="5">
        <v>0</v>
      </c>
      <c r="K8" s="5">
        <f>IF(I8&gt;0,J8/I8*100,0)</f>
        <v>0</v>
      </c>
      <c r="L8" s="5">
        <v>13000</v>
      </c>
      <c r="M8" s="5">
        <f>IF(L8&gt;0,(J8-L8)/L8*100,0)</f>
        <v>-100</v>
      </c>
    </row>
    <row r="9" spans="1:17">
      <c r="B9" s="9" t="s">
        <v>9</v>
      </c>
      <c r="C9" s="10" t="s">
        <v>14</v>
      </c>
      <c r="D9" s="4">
        <v>1000000</v>
      </c>
      <c r="E9" s="4">
        <v>442930</v>
      </c>
      <c r="F9" s="4">
        <f>IF(D9&gt;0,E9/D9*100,0)</f>
        <v>44.293</v>
      </c>
      <c r="G9" s="4">
        <v>2206300</v>
      </c>
      <c r="H9" s="4">
        <f>IF(G9&gt;0,(E9-G9)/G9*100,0)</f>
        <v>-79.92430766441554</v>
      </c>
      <c r="I9" s="5">
        <v>8000000</v>
      </c>
      <c r="J9" s="5">
        <v>5619855</v>
      </c>
      <c r="K9" s="5">
        <f>IF(I9&gt;0,J9/I9*100,0)</f>
        <v>70.2481875</v>
      </c>
      <c r="L9" s="5">
        <v>8540948</v>
      </c>
      <c r="M9" s="5">
        <f>IF(L9&gt;0,(J9-L9)/L9*100,0)</f>
        <v>-34.20103950989984</v>
      </c>
    </row>
    <row r="10" spans="1:17">
      <c r="B10" s="9" t="s">
        <v>9</v>
      </c>
      <c r="C10" s="10" t="s">
        <v>15</v>
      </c>
      <c r="D10" s="4">
        <v>0</v>
      </c>
      <c r="E10" s="4">
        <v>0.0</v>
      </c>
      <c r="F10" s="4">
        <f>IF(D10&gt;0,E10/D10*100,0)</f>
        <v>0</v>
      </c>
      <c r="G10" s="4">
        <v>0.0</v>
      </c>
      <c r="H10" s="4">
        <f>IF(G10&gt;0,(E10-G10)/G10*100,0)</f>
        <v>0</v>
      </c>
      <c r="I10" s="5">
        <v>0</v>
      </c>
      <c r="J10" s="5">
        <v>0.0</v>
      </c>
      <c r="K10" s="5">
        <f>IF(I10&gt;0,J10/I10*100,0)</f>
        <v>0</v>
      </c>
      <c r="L10" s="5">
        <v>0.0</v>
      </c>
      <c r="M10" s="5">
        <f>IF(L10&gt;0,(J10-L10)/L10*100,0)</f>
        <v>0</v>
      </c>
    </row>
    <row r="11" spans="1:17">
      <c r="B11" s="9" t="s">
        <v>9</v>
      </c>
      <c r="C11" s="10" t="s">
        <v>16</v>
      </c>
      <c r="D11" s="4">
        <v>0</v>
      </c>
      <c r="E11" s="4">
        <v>0.0</v>
      </c>
      <c r="F11" s="4">
        <f>IF(D11&gt;0,E11/D11*100,0)</f>
        <v>0</v>
      </c>
      <c r="G11" s="4">
        <v>0.0</v>
      </c>
      <c r="H11" s="4">
        <f>IF(G11&gt;0,(E11-G11)/G11*100,0)</f>
        <v>0</v>
      </c>
      <c r="I11" s="5">
        <v>0</v>
      </c>
      <c r="J11" s="5">
        <v>0.0</v>
      </c>
      <c r="K11" s="5">
        <f>IF(I11&gt;0,J11/I11*100,0)</f>
        <v>0</v>
      </c>
      <c r="L11" s="5">
        <v>0.0</v>
      </c>
      <c r="M11" s="5">
        <f>IF(L11&gt;0,(J11-L11)/L11*100,0)</f>
        <v>0</v>
      </c>
    </row>
    <row r="12" spans="1:17">
      <c r="B12" s="9" t="s">
        <v>9</v>
      </c>
      <c r="C12" s="10" t="s">
        <v>17</v>
      </c>
      <c r="D12" s="4">
        <v>0</v>
      </c>
      <c r="E12" s="4">
        <v>0</v>
      </c>
      <c r="F12" s="4">
        <f>IF(D12&gt;0,E12/D12*100,0)</f>
        <v>0</v>
      </c>
      <c r="G12" s="4">
        <v>0</v>
      </c>
      <c r="H12" s="4">
        <f>IF(G12&gt;0,(E12-G12)/G12*100,0)</f>
        <v>0</v>
      </c>
      <c r="I12" s="5">
        <v>0</v>
      </c>
      <c r="J12" s="5">
        <v>314200</v>
      </c>
      <c r="K12" s="5">
        <f>IF(I12&gt;0,J12/I12*100,0)</f>
        <v>0</v>
      </c>
      <c r="L12" s="5">
        <v>0</v>
      </c>
      <c r="M12" s="5">
        <f>IF(L12&gt;0,(J12-L12)/L12*100,0)</f>
        <v>0</v>
      </c>
    </row>
    <row r="13" spans="1:17">
      <c r="B13" s="9" t="s">
        <v>9</v>
      </c>
      <c r="C13" s="10" t="s">
        <v>18</v>
      </c>
      <c r="D13" s="4">
        <v>0</v>
      </c>
      <c r="E13" s="4">
        <v>0.0</v>
      </c>
      <c r="F13" s="4">
        <f>IF(D13&gt;0,E13/D13*100,0)</f>
        <v>0</v>
      </c>
      <c r="G13" s="4">
        <v>0.0</v>
      </c>
      <c r="H13" s="4">
        <f>IF(G13&gt;0,(E13-G13)/G13*100,0)</f>
        <v>0</v>
      </c>
      <c r="I13" s="5">
        <v>0</v>
      </c>
      <c r="J13" s="5">
        <v>0.0</v>
      </c>
      <c r="K13" s="5">
        <f>IF(I13&gt;0,J13/I13*100,0)</f>
        <v>0</v>
      </c>
      <c r="L13" s="5">
        <v>0.0</v>
      </c>
      <c r="M13" s="5">
        <f>IF(L13&gt;0,(J13-L13)/L13*100,0)</f>
        <v>0</v>
      </c>
    </row>
    <row r="14" spans="1:17">
      <c r="B14" s="20"/>
      <c r="C14" s="21" t="s">
        <v>19</v>
      </c>
      <c r="D14" s="22">
        <v>2291666.66666666651145</v>
      </c>
      <c r="E14" s="22">
        <f>sum(E5:E13)</f>
        <v>442930</v>
      </c>
      <c r="F14" s="22">
        <f>IF(D14&gt;0,E14/D14*100,0)</f>
        <v>19.32785454545455</v>
      </c>
      <c r="G14" s="22">
        <f>sum(G5:G13)</f>
        <v>2209560</v>
      </c>
      <c r="H14" s="22">
        <f>IF(G14&gt;0,(E14-G14)/G14*100,0)</f>
        <v>-79.95392747877406</v>
      </c>
      <c r="I14" s="23">
        <v>18333333.33333333209157</v>
      </c>
      <c r="J14" s="23">
        <f>sum(J5:J13)</f>
        <v>7314755</v>
      </c>
      <c r="K14" s="23">
        <f>IF(I14&gt;0,J14/I14*100,0)</f>
        <v>39.89866363636364</v>
      </c>
      <c r="L14" s="23">
        <f>sum(L5:L13)</f>
        <v>8682138</v>
      </c>
      <c r="M14" s="23">
        <f>IF(L14&gt;0,(J14-L14)/L14*100,0)</f>
        <v>-15.7493810856266</v>
      </c>
    </row>
    <row r="15" spans="1:17">
      <c r="B15" s="9"/>
      <c r="C15" s="10"/>
      <c r="D15" s="4"/>
      <c r="E15" s="4"/>
      <c r="F15" s="4">
        <f>IF(D15&gt;0,E15/D15*100,0)</f>
        <v>0</v>
      </c>
      <c r="G15" s="4"/>
      <c r="H15" s="4">
        <f>IF(G15&gt;0,(E15-G15)/G15*100,0)</f>
        <v>0</v>
      </c>
      <c r="I15" s="5"/>
      <c r="J15" s="5"/>
      <c r="K15" s="5">
        <f>IF(I15&gt;0,J15/I15*100,0)</f>
        <v>0</v>
      </c>
      <c r="L15" s="5"/>
      <c r="M15" s="5">
        <f>IF(L15&gt;0,(J15-L15)/L15*100,0)</f>
        <v>0</v>
      </c>
    </row>
    <row r="16" spans="1:17">
      <c r="B16" s="9" t="s">
        <v>20</v>
      </c>
      <c r="C16" s="10" t="s">
        <v>10</v>
      </c>
      <c r="D16" s="4">
        <v>0</v>
      </c>
      <c r="E16" s="4">
        <v>0.0</v>
      </c>
      <c r="F16" s="4">
        <f>IF(D16&gt;0,E16/D16*100,0)</f>
        <v>0</v>
      </c>
      <c r="G16" s="4">
        <v>0.0</v>
      </c>
      <c r="H16" s="4">
        <f>IF(G16&gt;0,(E16-G16)/G16*100,0)</f>
        <v>0</v>
      </c>
      <c r="I16" s="5">
        <v>0</v>
      </c>
      <c r="J16" s="5">
        <v>0.0</v>
      </c>
      <c r="K16" s="5">
        <f>IF(I16&gt;0,J16/I16*100,0)</f>
        <v>0</v>
      </c>
      <c r="L16" s="5">
        <v>0.0</v>
      </c>
      <c r="M16" s="5">
        <f>IF(L16&gt;0,(J16-L16)/L16*100,0)</f>
        <v>0</v>
      </c>
    </row>
    <row r="17" spans="1:17">
      <c r="B17" s="9" t="s">
        <v>20</v>
      </c>
      <c r="C17" s="10" t="s">
        <v>11</v>
      </c>
      <c r="D17" s="4">
        <v>0</v>
      </c>
      <c r="E17" s="4">
        <v>2300</v>
      </c>
      <c r="F17" s="4">
        <f>IF(D17&gt;0,E17/D17*100,0)</f>
        <v>0</v>
      </c>
      <c r="G17" s="4">
        <v>0</v>
      </c>
      <c r="H17" s="4">
        <f>IF(G17&gt;0,(E17-G17)/G17*100,0)</f>
        <v>0</v>
      </c>
      <c r="I17" s="5">
        <v>0</v>
      </c>
      <c r="J17" s="5">
        <v>2300</v>
      </c>
      <c r="K17" s="5">
        <f>IF(I17&gt;0,J17/I17*100,0)</f>
        <v>0</v>
      </c>
      <c r="L17" s="5">
        <v>0</v>
      </c>
      <c r="M17" s="5">
        <f>IF(L17&gt;0,(J17-L17)/L17*100,0)</f>
        <v>0</v>
      </c>
    </row>
    <row r="18" spans="1:17">
      <c r="B18" s="9" t="s">
        <v>20</v>
      </c>
      <c r="C18" s="10" t="s">
        <v>12</v>
      </c>
      <c r="D18" s="4">
        <v>0</v>
      </c>
      <c r="E18" s="4">
        <v>0</v>
      </c>
      <c r="F18" s="4">
        <f>IF(D18&gt;0,E18/D18*100,0)</f>
        <v>0</v>
      </c>
      <c r="G18" s="4">
        <v>0</v>
      </c>
      <c r="H18" s="4">
        <f>IF(G18&gt;0,(E18-G18)/G18*100,0)</f>
        <v>0</v>
      </c>
      <c r="I18" s="5">
        <v>0</v>
      </c>
      <c r="J18" s="5">
        <v>1250</v>
      </c>
      <c r="K18" s="5">
        <f>IF(I18&gt;0,J18/I18*100,0)</f>
        <v>0</v>
      </c>
      <c r="L18" s="5">
        <v>1250</v>
      </c>
      <c r="M18" s="5">
        <f>IF(L18&gt;0,(J18-L18)/L18*100,0)</f>
        <v>0</v>
      </c>
    </row>
    <row r="19" spans="1:17">
      <c r="B19" s="9" t="s">
        <v>20</v>
      </c>
      <c r="C19" s="10" t="s">
        <v>13</v>
      </c>
      <c r="D19" s="4">
        <v>0</v>
      </c>
      <c r="E19" s="4">
        <v>0.0</v>
      </c>
      <c r="F19" s="4">
        <f>IF(D19&gt;0,E19/D19*100,0)</f>
        <v>0</v>
      </c>
      <c r="G19" s="4">
        <v>0.0</v>
      </c>
      <c r="H19" s="4">
        <f>IF(G19&gt;0,(E19-G19)/G19*100,0)</f>
        <v>0</v>
      </c>
      <c r="I19" s="5">
        <v>0</v>
      </c>
      <c r="J19" s="5">
        <v>0.0</v>
      </c>
      <c r="K19" s="5">
        <f>IF(I19&gt;0,J19/I19*100,0)</f>
        <v>0</v>
      </c>
      <c r="L19" s="5">
        <v>0.0</v>
      </c>
      <c r="M19" s="5">
        <f>IF(L19&gt;0,(J19-L19)/L19*100,0)</f>
        <v>0</v>
      </c>
    </row>
    <row r="20" spans="1:17">
      <c r="B20" s="9" t="s">
        <v>20</v>
      </c>
      <c r="C20" s="10" t="s">
        <v>14</v>
      </c>
      <c r="D20" s="4">
        <v>0</v>
      </c>
      <c r="E20" s="4">
        <v>0</v>
      </c>
      <c r="F20" s="4">
        <f>IF(D20&gt;0,E20/D20*100,0)</f>
        <v>0</v>
      </c>
      <c r="G20" s="4">
        <v>20245</v>
      </c>
      <c r="H20" s="4">
        <f>IF(G20&gt;0,(E20-G20)/G20*100,0)</f>
        <v>-100</v>
      </c>
      <c r="I20" s="5">
        <v>0</v>
      </c>
      <c r="J20" s="5">
        <v>51000</v>
      </c>
      <c r="K20" s="5">
        <f>IF(I20&gt;0,J20/I20*100,0)</f>
        <v>0</v>
      </c>
      <c r="L20" s="5">
        <v>88980</v>
      </c>
      <c r="M20" s="5">
        <f>IF(L20&gt;0,(J20-L20)/L20*100,0)</f>
        <v>-42.68374915711396</v>
      </c>
    </row>
    <row r="21" spans="1:17">
      <c r="B21" s="9" t="s">
        <v>20</v>
      </c>
      <c r="C21" s="10" t="s">
        <v>15</v>
      </c>
      <c r="D21" s="4">
        <v>0</v>
      </c>
      <c r="E21" s="4">
        <v>0.0</v>
      </c>
      <c r="F21" s="4">
        <f>IF(D21&gt;0,E21/D21*100,0)</f>
        <v>0</v>
      </c>
      <c r="G21" s="4">
        <v>0.0</v>
      </c>
      <c r="H21" s="4">
        <f>IF(G21&gt;0,(E21-G21)/G21*100,0)</f>
        <v>0</v>
      </c>
      <c r="I21" s="5">
        <v>0</v>
      </c>
      <c r="J21" s="5">
        <v>0.0</v>
      </c>
      <c r="K21" s="5">
        <f>IF(I21&gt;0,J21/I21*100,0)</f>
        <v>0</v>
      </c>
      <c r="L21" s="5">
        <v>0.0</v>
      </c>
      <c r="M21" s="5">
        <f>IF(L21&gt;0,(J21-L21)/L21*100,0)</f>
        <v>0</v>
      </c>
    </row>
    <row r="22" spans="1:17">
      <c r="B22" s="9" t="s">
        <v>20</v>
      </c>
      <c r="C22" s="10" t="s">
        <v>16</v>
      </c>
      <c r="D22" s="4">
        <v>0</v>
      </c>
      <c r="E22" s="4">
        <v>0.0</v>
      </c>
      <c r="F22" s="4">
        <f>IF(D22&gt;0,E22/D22*100,0)</f>
        <v>0</v>
      </c>
      <c r="G22" s="4">
        <v>0.0</v>
      </c>
      <c r="H22" s="4">
        <f>IF(G22&gt;0,(E22-G22)/G22*100,0)</f>
        <v>0</v>
      </c>
      <c r="I22" s="5">
        <v>0</v>
      </c>
      <c r="J22" s="5">
        <v>0.0</v>
      </c>
      <c r="K22" s="5">
        <f>IF(I22&gt;0,J22/I22*100,0)</f>
        <v>0</v>
      </c>
      <c r="L22" s="5">
        <v>0.0</v>
      </c>
      <c r="M22" s="5">
        <f>IF(L22&gt;0,(J22-L22)/L22*100,0)</f>
        <v>0</v>
      </c>
    </row>
    <row r="23" spans="1:17">
      <c r="B23" s="9" t="s">
        <v>20</v>
      </c>
      <c r="C23" s="10" t="s">
        <v>17</v>
      </c>
      <c r="D23" s="4">
        <v>0</v>
      </c>
      <c r="E23" s="4">
        <v>0</v>
      </c>
      <c r="F23" s="4">
        <f>IF(D23&gt;0,E23/D23*100,0)</f>
        <v>0</v>
      </c>
      <c r="G23" s="4">
        <v>0</v>
      </c>
      <c r="H23" s="4">
        <f>IF(G23&gt;0,(E23-G23)/G23*100,0)</f>
        <v>0</v>
      </c>
      <c r="I23" s="5">
        <v>0</v>
      </c>
      <c r="J23" s="5">
        <v>0</v>
      </c>
      <c r="K23" s="5">
        <f>IF(I23&gt;0,J23/I23*100,0)</f>
        <v>0</v>
      </c>
      <c r="L23" s="5">
        <v>0</v>
      </c>
      <c r="M23" s="5">
        <f>IF(L23&gt;0,(J23-L23)/L23*100,0)</f>
        <v>0</v>
      </c>
    </row>
    <row r="24" spans="1:17">
      <c r="B24" s="9" t="s">
        <v>20</v>
      </c>
      <c r="C24" s="10" t="s">
        <v>18</v>
      </c>
      <c r="D24" s="4">
        <v>0</v>
      </c>
      <c r="E24" s="4">
        <v>0.0</v>
      </c>
      <c r="F24" s="4">
        <f>IF(D24&gt;0,E24/D24*100,0)</f>
        <v>0</v>
      </c>
      <c r="G24" s="4">
        <v>0.0</v>
      </c>
      <c r="H24" s="4">
        <f>IF(G24&gt;0,(E24-G24)/G24*100,0)</f>
        <v>0</v>
      </c>
      <c r="I24" s="5">
        <v>0</v>
      </c>
      <c r="J24" s="5">
        <v>0.0</v>
      </c>
      <c r="K24" s="5">
        <f>IF(I24&gt;0,J24/I24*100,0)</f>
        <v>0</v>
      </c>
      <c r="L24" s="5">
        <v>0.0</v>
      </c>
      <c r="M24" s="5">
        <f>IF(L24&gt;0,(J24-L24)/L24*100,0)</f>
        <v>0</v>
      </c>
    </row>
    <row r="25" spans="1:17">
      <c r="B25" s="20"/>
      <c r="C25" s="21" t="s">
        <v>19</v>
      </c>
      <c r="D25" s="22">
        <v>83333.33333333332848</v>
      </c>
      <c r="E25" s="22">
        <f>sum(E16:E24)</f>
        <v>2300</v>
      </c>
      <c r="F25" s="22">
        <f>IF(D25&gt;0,E25/D25*100,0)</f>
        <v>2.76</v>
      </c>
      <c r="G25" s="22">
        <f>sum(G16:G24)</f>
        <v>20245</v>
      </c>
      <c r="H25" s="22">
        <f>IF(G25&gt;0,(E25-G25)/G25*100,0)</f>
        <v>-88.63917016547296</v>
      </c>
      <c r="I25" s="23">
        <v>666666.66666666662786</v>
      </c>
      <c r="J25" s="23">
        <f>sum(J16:J24)</f>
        <v>54550</v>
      </c>
      <c r="K25" s="23">
        <f>IF(I25&gt;0,J25/I25*100,0)</f>
        <v>8.1825</v>
      </c>
      <c r="L25" s="23">
        <f>sum(L16:L24)</f>
        <v>90230</v>
      </c>
      <c r="M25" s="23">
        <f>IF(L25&gt;0,(J25-L25)/L25*100,0)</f>
        <v>-39.54338911670176</v>
      </c>
    </row>
    <row r="26" spans="1:17">
      <c r="B26" s="9"/>
      <c r="C26" s="10"/>
      <c r="D26" s="4"/>
      <c r="E26" s="4"/>
      <c r="F26" s="4">
        <f>IF(D26&gt;0,E26/D26*100,0)</f>
        <v>0</v>
      </c>
      <c r="G26" s="4"/>
      <c r="H26" s="4">
        <f>IF(G26&gt;0,(E26-G26)/G26*100,0)</f>
        <v>0</v>
      </c>
      <c r="I26" s="5"/>
      <c r="J26" s="5"/>
      <c r="K26" s="5">
        <f>IF(I26&gt;0,J26/I26*100,0)</f>
        <v>0</v>
      </c>
      <c r="L26" s="5"/>
      <c r="M26" s="5">
        <f>IF(L26&gt;0,(J26-L26)/L26*100,0)</f>
        <v>0</v>
      </c>
    </row>
    <row r="27" spans="1:17">
      <c r="B27" s="9" t="s">
        <v>21</v>
      </c>
      <c r="C27" s="10" t="s">
        <v>10</v>
      </c>
      <c r="D27" s="4">
        <v>0</v>
      </c>
      <c r="E27" s="4">
        <v>0.0</v>
      </c>
      <c r="F27" s="4">
        <f>IF(D27&gt;0,E27/D27*100,0)</f>
        <v>0</v>
      </c>
      <c r="G27" s="4">
        <v>0.0</v>
      </c>
      <c r="H27" s="4">
        <f>IF(G27&gt;0,(E27-G27)/G27*100,0)</f>
        <v>0</v>
      </c>
      <c r="I27" s="5">
        <v>0</v>
      </c>
      <c r="J27" s="5">
        <v>0.0</v>
      </c>
      <c r="K27" s="5">
        <f>IF(I27&gt;0,J27/I27*100,0)</f>
        <v>0</v>
      </c>
      <c r="L27" s="5">
        <v>0.0</v>
      </c>
      <c r="M27" s="5">
        <f>IF(L27&gt;0,(J27-L27)/L27*100,0)</f>
        <v>0</v>
      </c>
    </row>
    <row r="28" spans="1:17">
      <c r="B28" s="9" t="s">
        <v>21</v>
      </c>
      <c r="C28" s="10" t="s">
        <v>11</v>
      </c>
      <c r="D28" s="4">
        <v>0</v>
      </c>
      <c r="E28" s="4">
        <v>0</v>
      </c>
      <c r="F28" s="4">
        <f>IF(D28&gt;0,E28/D28*100,0)</f>
        <v>0</v>
      </c>
      <c r="G28" s="4">
        <v>0</v>
      </c>
      <c r="H28" s="4">
        <f>IF(G28&gt;0,(E28-G28)/G28*100,0)</f>
        <v>0</v>
      </c>
      <c r="I28" s="5">
        <v>0</v>
      </c>
      <c r="J28" s="5">
        <v>391800</v>
      </c>
      <c r="K28" s="5">
        <f>IF(I28&gt;0,J28/I28*100,0)</f>
        <v>0</v>
      </c>
      <c r="L28" s="5">
        <v>0</v>
      </c>
      <c r="M28" s="5">
        <f>IF(L28&gt;0,(J28-L28)/L28*100,0)</f>
        <v>0</v>
      </c>
    </row>
    <row r="29" spans="1:17">
      <c r="B29" s="9" t="s">
        <v>21</v>
      </c>
      <c r="C29" s="10" t="s">
        <v>12</v>
      </c>
      <c r="D29" s="4">
        <v>0</v>
      </c>
      <c r="E29" s="4">
        <v>0</v>
      </c>
      <c r="F29" s="4">
        <f>IF(D29&gt;0,E29/D29*100,0)</f>
        <v>0</v>
      </c>
      <c r="G29" s="4">
        <v>0</v>
      </c>
      <c r="H29" s="4">
        <f>IF(G29&gt;0,(E29-G29)/G29*100,0)</f>
        <v>0</v>
      </c>
      <c r="I29" s="5">
        <v>0</v>
      </c>
      <c r="J29" s="5">
        <v>0</v>
      </c>
      <c r="K29" s="5">
        <f>IF(I29&gt;0,J29/I29*100,0)</f>
        <v>0</v>
      </c>
      <c r="L29" s="5">
        <v>56400</v>
      </c>
      <c r="M29" s="5">
        <f>IF(L29&gt;0,(J29-L29)/L29*100,0)</f>
        <v>-100</v>
      </c>
    </row>
    <row r="30" spans="1:17">
      <c r="B30" s="9" t="s">
        <v>21</v>
      </c>
      <c r="C30" s="10" t="s">
        <v>13</v>
      </c>
      <c r="D30" s="4">
        <v>0</v>
      </c>
      <c r="E30" s="4">
        <v>0</v>
      </c>
      <c r="F30" s="4">
        <f>IF(D30&gt;0,E30/D30*100,0)</f>
        <v>0</v>
      </c>
      <c r="G30" s="4">
        <v>0</v>
      </c>
      <c r="H30" s="4">
        <f>IF(G30&gt;0,(E30-G30)/G30*100,0)</f>
        <v>0</v>
      </c>
      <c r="I30" s="5">
        <v>0</v>
      </c>
      <c r="J30" s="5">
        <v>0</v>
      </c>
      <c r="K30" s="5">
        <f>IF(I30&gt;0,J30/I30*100,0)</f>
        <v>0</v>
      </c>
      <c r="L30" s="5">
        <v>32800</v>
      </c>
      <c r="M30" s="5">
        <f>IF(L30&gt;0,(J30-L30)/L30*100,0)</f>
        <v>-100</v>
      </c>
    </row>
    <row r="31" spans="1:17">
      <c r="B31" s="9" t="s">
        <v>21</v>
      </c>
      <c r="C31" s="10" t="s">
        <v>14</v>
      </c>
      <c r="D31" s="4">
        <v>2125000</v>
      </c>
      <c r="E31" s="4">
        <v>246050</v>
      </c>
      <c r="F31" s="4">
        <f>IF(D31&gt;0,E31/D31*100,0)</f>
        <v>11.57882352941177</v>
      </c>
      <c r="G31" s="4">
        <v>929700</v>
      </c>
      <c r="H31" s="4">
        <f>IF(G31&gt;0,(E31-G31)/G31*100,0)</f>
        <v>-73.53447348607077</v>
      </c>
      <c r="I31" s="5">
        <v>17000000</v>
      </c>
      <c r="J31" s="5">
        <v>7114729</v>
      </c>
      <c r="K31" s="5">
        <f>IF(I31&gt;0,J31/I31*100,0)</f>
        <v>41.85134705882353</v>
      </c>
      <c r="L31" s="5">
        <v>3729240</v>
      </c>
      <c r="M31" s="5">
        <f>IF(L31&gt;0,(J31-L31)/L31*100,0)</f>
        <v>90.78227735409897</v>
      </c>
    </row>
    <row r="32" spans="1:17">
      <c r="B32" s="9" t="s">
        <v>21</v>
      </c>
      <c r="C32" s="10" t="s">
        <v>15</v>
      </c>
      <c r="D32" s="4">
        <v>0</v>
      </c>
      <c r="E32" s="4">
        <v>0.0</v>
      </c>
      <c r="F32" s="4">
        <f>IF(D32&gt;0,E32/D32*100,0)</f>
        <v>0</v>
      </c>
      <c r="G32" s="4">
        <v>0.0</v>
      </c>
      <c r="H32" s="4">
        <f>IF(G32&gt;0,(E32-G32)/G32*100,0)</f>
        <v>0</v>
      </c>
      <c r="I32" s="5">
        <v>0</v>
      </c>
      <c r="J32" s="5">
        <v>0.0</v>
      </c>
      <c r="K32" s="5">
        <f>IF(I32&gt;0,J32/I32*100,0)</f>
        <v>0</v>
      </c>
      <c r="L32" s="5">
        <v>0.0</v>
      </c>
      <c r="M32" s="5">
        <f>IF(L32&gt;0,(J32-L32)/L32*100,0)</f>
        <v>0</v>
      </c>
    </row>
    <row r="33" spans="1:17">
      <c r="B33" s="9" t="s">
        <v>21</v>
      </c>
      <c r="C33" s="10" t="s">
        <v>16</v>
      </c>
      <c r="D33" s="4">
        <v>0</v>
      </c>
      <c r="E33" s="4">
        <v>0.0</v>
      </c>
      <c r="F33" s="4">
        <f>IF(D33&gt;0,E33/D33*100,0)</f>
        <v>0</v>
      </c>
      <c r="G33" s="4">
        <v>0.0</v>
      </c>
      <c r="H33" s="4">
        <f>IF(G33&gt;0,(E33-G33)/G33*100,0)</f>
        <v>0</v>
      </c>
      <c r="I33" s="5">
        <v>0</v>
      </c>
      <c r="J33" s="5">
        <v>0.0</v>
      </c>
      <c r="K33" s="5">
        <f>IF(I33&gt;0,J33/I33*100,0)</f>
        <v>0</v>
      </c>
      <c r="L33" s="5">
        <v>0.0</v>
      </c>
      <c r="M33" s="5">
        <f>IF(L33&gt;0,(J33-L33)/L33*100,0)</f>
        <v>0</v>
      </c>
    </row>
    <row r="34" spans="1:17">
      <c r="B34" s="9" t="s">
        <v>21</v>
      </c>
      <c r="C34" s="10" t="s">
        <v>17</v>
      </c>
      <c r="D34" s="4">
        <v>0</v>
      </c>
      <c r="E34" s="4">
        <v>0.0</v>
      </c>
      <c r="F34" s="4">
        <f>IF(D34&gt;0,E34/D34*100,0)</f>
        <v>0</v>
      </c>
      <c r="G34" s="4">
        <v>0.0</v>
      </c>
      <c r="H34" s="4">
        <f>IF(G34&gt;0,(E34-G34)/G34*100,0)</f>
        <v>0</v>
      </c>
      <c r="I34" s="5">
        <v>0</v>
      </c>
      <c r="J34" s="5">
        <v>0.0</v>
      </c>
      <c r="K34" s="5">
        <f>IF(I34&gt;0,J34/I34*100,0)</f>
        <v>0</v>
      </c>
      <c r="L34" s="5">
        <v>0.0</v>
      </c>
      <c r="M34" s="5">
        <f>IF(L34&gt;0,(J34-L34)/L34*100,0)</f>
        <v>0</v>
      </c>
    </row>
    <row r="35" spans="1:17">
      <c r="B35" s="9" t="s">
        <v>21</v>
      </c>
      <c r="C35" s="10" t="s">
        <v>18</v>
      </c>
      <c r="D35" s="4">
        <v>0</v>
      </c>
      <c r="E35" s="4">
        <v>0.0</v>
      </c>
      <c r="F35" s="4">
        <f>IF(D35&gt;0,E35/D35*100,0)</f>
        <v>0</v>
      </c>
      <c r="G35" s="4">
        <v>0.0</v>
      </c>
      <c r="H35" s="4">
        <f>IF(G35&gt;0,(E35-G35)/G35*100,0)</f>
        <v>0</v>
      </c>
      <c r="I35" s="5">
        <v>0</v>
      </c>
      <c r="J35" s="5">
        <v>0.0</v>
      </c>
      <c r="K35" s="5">
        <f>IF(I35&gt;0,J35/I35*100,0)</f>
        <v>0</v>
      </c>
      <c r="L35" s="5">
        <v>0.0</v>
      </c>
      <c r="M35" s="5">
        <f>IF(L35&gt;0,(J35-L35)/L35*100,0)</f>
        <v>0</v>
      </c>
    </row>
    <row r="36" spans="1:17">
      <c r="B36" s="20"/>
      <c r="C36" s="21" t="s">
        <v>19</v>
      </c>
      <c r="D36" s="22">
        <v>0</v>
      </c>
      <c r="E36" s="22">
        <f>sum(E27:E35)</f>
        <v>246050</v>
      </c>
      <c r="F36" s="22">
        <f>IF(D36&gt;0,E36/D36*100,0)</f>
        <v>0</v>
      </c>
      <c r="G36" s="22">
        <f>sum(G27:G35)</f>
        <v>929700</v>
      </c>
      <c r="H36" s="22">
        <f>IF(G36&gt;0,(E36-G36)/G36*100,0)</f>
        <v>-73.53447348607077</v>
      </c>
      <c r="I36" s="23">
        <v>0</v>
      </c>
      <c r="J36" s="23">
        <f>sum(J27:J35)</f>
        <v>7506529</v>
      </c>
      <c r="K36" s="23">
        <f>IF(I36&gt;0,J36/I36*100,0)</f>
        <v>0</v>
      </c>
      <c r="L36" s="23">
        <f>sum(L27:L35)</f>
        <v>3818440</v>
      </c>
      <c r="M36" s="23">
        <f>IF(L36&gt;0,(J36-L36)/L36*100,0)</f>
        <v>96.58627607085616</v>
      </c>
    </row>
    <row r="37" spans="1:17">
      <c r="B37" s="9"/>
      <c r="C37" s="10"/>
      <c r="D37" s="4"/>
      <c r="E37" s="4"/>
      <c r="F37" s="4">
        <f>IF(D37&gt;0,E37/D37*100,0)</f>
        <v>0</v>
      </c>
      <c r="G37" s="4"/>
      <c r="H37" s="4">
        <f>IF(G37&gt;0,(E37-G37)/G37*100,0)</f>
        <v>0</v>
      </c>
      <c r="I37" s="5"/>
      <c r="J37" s="5"/>
      <c r="K37" s="5">
        <f>IF(I37&gt;0,J37/I37*100,0)</f>
        <v>0</v>
      </c>
      <c r="L37" s="5"/>
      <c r="M37" s="5">
        <f>IF(L37&gt;0,(J37-L37)/L37*100,0)</f>
        <v>0</v>
      </c>
    </row>
    <row r="38" spans="1:17">
      <c r="B38" s="9" t="s">
        <v>22</v>
      </c>
      <c r="C38" s="10" t="s">
        <v>10</v>
      </c>
      <c r="D38" s="4">
        <v>0</v>
      </c>
      <c r="E38" s="4">
        <v>0.0</v>
      </c>
      <c r="F38" s="4">
        <f>IF(D38&gt;0,E38/D38*100,0)</f>
        <v>0</v>
      </c>
      <c r="G38" s="4">
        <v>0.0</v>
      </c>
      <c r="H38" s="4">
        <f>IF(G38&gt;0,(E38-G38)/G38*100,0)</f>
        <v>0</v>
      </c>
      <c r="I38" s="5">
        <v>0</v>
      </c>
      <c r="J38" s="5">
        <v>0.0</v>
      </c>
      <c r="K38" s="5">
        <f>IF(I38&gt;0,J38/I38*100,0)</f>
        <v>0</v>
      </c>
      <c r="L38" s="5">
        <v>0.0</v>
      </c>
      <c r="M38" s="5">
        <f>IF(L38&gt;0,(J38-L38)/L38*100,0)</f>
        <v>0</v>
      </c>
    </row>
    <row r="39" spans="1:17">
      <c r="B39" s="9" t="s">
        <v>22</v>
      </c>
      <c r="C39" s="10" t="s">
        <v>11</v>
      </c>
      <c r="D39" s="4">
        <v>0</v>
      </c>
      <c r="E39" s="4">
        <v>0</v>
      </c>
      <c r="F39" s="4">
        <f>IF(D39&gt;0,E39/D39*100,0)</f>
        <v>0</v>
      </c>
      <c r="G39" s="4">
        <v>0</v>
      </c>
      <c r="H39" s="4">
        <f>IF(G39&gt;0,(E39-G39)/G39*100,0)</f>
        <v>0</v>
      </c>
      <c r="I39" s="5">
        <v>0</v>
      </c>
      <c r="J39" s="5">
        <v>835500</v>
      </c>
      <c r="K39" s="5">
        <f>IF(I39&gt;0,J39/I39*100,0)</f>
        <v>0</v>
      </c>
      <c r="L39" s="5">
        <v>0</v>
      </c>
      <c r="M39" s="5">
        <f>IF(L39&gt;0,(J39-L39)/L39*100,0)</f>
        <v>0</v>
      </c>
    </row>
    <row r="40" spans="1:17">
      <c r="B40" s="9" t="s">
        <v>22</v>
      </c>
      <c r="C40" s="10" t="s">
        <v>12</v>
      </c>
      <c r="D40" s="4">
        <v>0</v>
      </c>
      <c r="E40" s="4">
        <v>0.0</v>
      </c>
      <c r="F40" s="4">
        <f>IF(D40&gt;0,E40/D40*100,0)</f>
        <v>0</v>
      </c>
      <c r="G40" s="4">
        <v>0.0</v>
      </c>
      <c r="H40" s="4">
        <f>IF(G40&gt;0,(E40-G40)/G40*100,0)</f>
        <v>0</v>
      </c>
      <c r="I40" s="5">
        <v>0</v>
      </c>
      <c r="J40" s="5">
        <v>0.0</v>
      </c>
      <c r="K40" s="5">
        <f>IF(I40&gt;0,J40/I40*100,0)</f>
        <v>0</v>
      </c>
      <c r="L40" s="5">
        <v>0.0</v>
      </c>
      <c r="M40" s="5">
        <f>IF(L40&gt;0,(J40-L40)/L40*100,0)</f>
        <v>0</v>
      </c>
    </row>
    <row r="41" spans="1:17">
      <c r="B41" s="9" t="s">
        <v>22</v>
      </c>
      <c r="C41" s="10" t="s">
        <v>13</v>
      </c>
      <c r="D41" s="4">
        <v>0</v>
      </c>
      <c r="E41" s="4">
        <v>0.0</v>
      </c>
      <c r="F41" s="4">
        <f>IF(D41&gt;0,E41/D41*100,0)</f>
        <v>0</v>
      </c>
      <c r="G41" s="4">
        <v>0.0</v>
      </c>
      <c r="H41" s="4">
        <f>IF(G41&gt;0,(E41-G41)/G41*100,0)</f>
        <v>0</v>
      </c>
      <c r="I41" s="5">
        <v>0</v>
      </c>
      <c r="J41" s="5">
        <v>0.0</v>
      </c>
      <c r="K41" s="5">
        <f>IF(I41&gt;0,J41/I41*100,0)</f>
        <v>0</v>
      </c>
      <c r="L41" s="5">
        <v>0.0</v>
      </c>
      <c r="M41" s="5">
        <f>IF(L41&gt;0,(J41-L41)/L41*100,0)</f>
        <v>0</v>
      </c>
    </row>
    <row r="42" spans="1:17">
      <c r="B42" s="9" t="s">
        <v>22</v>
      </c>
      <c r="C42" s="10" t="s">
        <v>14</v>
      </c>
      <c r="D42" s="4">
        <v>0</v>
      </c>
      <c r="E42" s="4">
        <v>-7600</v>
      </c>
      <c r="F42" s="4">
        <f>IF(D42&gt;0,E42/D42*100,0)</f>
        <v>0</v>
      </c>
      <c r="G42" s="4">
        <v>0</v>
      </c>
      <c r="H42" s="4">
        <f>IF(G42&gt;0,(E42-G42)/G42*100,0)</f>
        <v>0</v>
      </c>
      <c r="I42" s="5">
        <v>0</v>
      </c>
      <c r="J42" s="5">
        <v>1172543</v>
      </c>
      <c r="K42" s="5">
        <f>IF(I42&gt;0,J42/I42*100,0)</f>
        <v>0</v>
      </c>
      <c r="L42" s="5">
        <v>4227972.12999999988824</v>
      </c>
      <c r="M42" s="5">
        <f>IF(L42&gt;0,(J42-L42)/L42*100,0)</f>
        <v>-72.2670120817471</v>
      </c>
    </row>
    <row r="43" spans="1:17">
      <c r="B43" s="9" t="s">
        <v>22</v>
      </c>
      <c r="C43" s="10" t="s">
        <v>15</v>
      </c>
      <c r="D43" s="4">
        <v>0</v>
      </c>
      <c r="E43" s="4">
        <v>0.0</v>
      </c>
      <c r="F43" s="4">
        <f>IF(D43&gt;0,E43/D43*100,0)</f>
        <v>0</v>
      </c>
      <c r="G43" s="4">
        <v>0.0</v>
      </c>
      <c r="H43" s="4">
        <f>IF(G43&gt;0,(E43-G43)/G43*100,0)</f>
        <v>0</v>
      </c>
      <c r="I43" s="5">
        <v>0</v>
      </c>
      <c r="J43" s="5">
        <v>0.0</v>
      </c>
      <c r="K43" s="5">
        <f>IF(I43&gt;0,J43/I43*100,0)</f>
        <v>0</v>
      </c>
      <c r="L43" s="5">
        <v>0.0</v>
      </c>
      <c r="M43" s="5">
        <f>IF(L43&gt;0,(J43-L43)/L43*100,0)</f>
        <v>0</v>
      </c>
    </row>
    <row r="44" spans="1:17">
      <c r="B44" s="9" t="s">
        <v>22</v>
      </c>
      <c r="C44" s="10" t="s">
        <v>16</v>
      </c>
      <c r="D44" s="4">
        <v>0</v>
      </c>
      <c r="E44" s="4">
        <v>0.0</v>
      </c>
      <c r="F44" s="4">
        <f>IF(D44&gt;0,E44/D44*100,0)</f>
        <v>0</v>
      </c>
      <c r="G44" s="4">
        <v>0.0</v>
      </c>
      <c r="H44" s="4">
        <f>IF(G44&gt;0,(E44-G44)/G44*100,0)</f>
        <v>0</v>
      </c>
      <c r="I44" s="5">
        <v>0</v>
      </c>
      <c r="J44" s="5">
        <v>0.0</v>
      </c>
      <c r="K44" s="5">
        <f>IF(I44&gt;0,J44/I44*100,0)</f>
        <v>0</v>
      </c>
      <c r="L44" s="5">
        <v>0.0</v>
      </c>
      <c r="M44" s="5">
        <f>IF(L44&gt;0,(J44-L44)/L44*100,0)</f>
        <v>0</v>
      </c>
    </row>
    <row r="45" spans="1:17">
      <c r="B45" s="9" t="s">
        <v>22</v>
      </c>
      <c r="C45" s="10" t="s">
        <v>17</v>
      </c>
      <c r="D45" s="4">
        <v>0</v>
      </c>
      <c r="E45" s="4">
        <v>0.0</v>
      </c>
      <c r="F45" s="4">
        <f>IF(D45&gt;0,E45/D45*100,0)</f>
        <v>0</v>
      </c>
      <c r="G45" s="4">
        <v>0.0</v>
      </c>
      <c r="H45" s="4">
        <f>IF(G45&gt;0,(E45-G45)/G45*100,0)</f>
        <v>0</v>
      </c>
      <c r="I45" s="5">
        <v>0</v>
      </c>
      <c r="J45" s="5">
        <v>0.0</v>
      </c>
      <c r="K45" s="5">
        <f>IF(I45&gt;0,J45/I45*100,0)</f>
        <v>0</v>
      </c>
      <c r="L45" s="5">
        <v>0.0</v>
      </c>
      <c r="M45" s="5">
        <f>IF(L45&gt;0,(J45-L45)/L45*100,0)</f>
        <v>0</v>
      </c>
    </row>
    <row r="46" spans="1:17">
      <c r="B46" s="9" t="s">
        <v>22</v>
      </c>
      <c r="C46" s="10" t="s">
        <v>18</v>
      </c>
      <c r="D46" s="4">
        <v>0</v>
      </c>
      <c r="E46" s="4">
        <v>0.0</v>
      </c>
      <c r="F46" s="4">
        <f>IF(D46&gt;0,E46/D46*100,0)</f>
        <v>0</v>
      </c>
      <c r="G46" s="4">
        <v>0.0</v>
      </c>
      <c r="H46" s="4">
        <f>IF(G46&gt;0,(E46-G46)/G46*100,0)</f>
        <v>0</v>
      </c>
      <c r="I46" s="5">
        <v>0</v>
      </c>
      <c r="J46" s="5">
        <v>0.0</v>
      </c>
      <c r="K46" s="5">
        <f>IF(I46&gt;0,J46/I46*100,0)</f>
        <v>0</v>
      </c>
      <c r="L46" s="5">
        <v>0.0</v>
      </c>
      <c r="M46" s="5">
        <f>IF(L46&gt;0,(J46-L46)/L46*100,0)</f>
        <v>0</v>
      </c>
    </row>
    <row r="47" spans="1:17">
      <c r="B47" s="20"/>
      <c r="C47" s="21" t="s">
        <v>19</v>
      </c>
      <c r="D47" s="22">
        <v>2333333.33333333348855</v>
      </c>
      <c r="E47" s="22">
        <f>sum(E38:E46)</f>
        <v>-7600</v>
      </c>
      <c r="F47" s="22">
        <f>IF(D47&gt;0,E47/D47*100,0)</f>
        <v>-0.32571428571429</v>
      </c>
      <c r="G47" s="22">
        <f>sum(G38:G46)</f>
        <v>0</v>
      </c>
      <c r="H47" s="22">
        <f>IF(G47&gt;0,(E47-G47)/G47*100,0)</f>
        <v>0</v>
      </c>
      <c r="I47" s="23">
        <v>18666666.66666666790843</v>
      </c>
      <c r="J47" s="23">
        <f>sum(J38:J46)</f>
        <v>2008043</v>
      </c>
      <c r="K47" s="23">
        <f>IF(I47&gt;0,J47/I47*100,0)</f>
        <v>10.75737321428571</v>
      </c>
      <c r="L47" s="23">
        <f>sum(L38:L46)</f>
        <v>4227972.12999999988824</v>
      </c>
      <c r="M47" s="23">
        <f>IF(L47&gt;0,(J47-L47)/L47*100,0)</f>
        <v>-52.50576545309441</v>
      </c>
    </row>
    <row r="48" spans="1:17">
      <c r="B48" s="9"/>
      <c r="C48" s="10"/>
      <c r="D48" s="4"/>
      <c r="E48" s="4"/>
      <c r="F48" s="4">
        <f>IF(D48&gt;0,E48/D48*100,0)</f>
        <v>0</v>
      </c>
      <c r="G48" s="4"/>
      <c r="H48" s="4">
        <f>IF(G48&gt;0,(E48-G48)/G48*100,0)</f>
        <v>0</v>
      </c>
      <c r="I48" s="5"/>
      <c r="J48" s="5"/>
      <c r="K48" s="5">
        <f>IF(I48&gt;0,J48/I48*100,0)</f>
        <v>0</v>
      </c>
      <c r="L48" s="5"/>
      <c r="M48" s="5">
        <f>IF(L48&gt;0,(J48-L48)/L48*100,0)</f>
        <v>0</v>
      </c>
    </row>
    <row r="49" spans="1:17">
      <c r="B49" s="9" t="s">
        <v>23</v>
      </c>
      <c r="C49" s="10" t="s">
        <v>10</v>
      </c>
      <c r="D49" s="4">
        <v>0</v>
      </c>
      <c r="E49" s="4">
        <v>0.0</v>
      </c>
      <c r="F49" s="4">
        <f>IF(D49&gt;0,E49/D49*100,0)</f>
        <v>0</v>
      </c>
      <c r="G49" s="4">
        <v>0.0</v>
      </c>
      <c r="H49" s="4">
        <f>IF(G49&gt;0,(E49-G49)/G49*100,0)</f>
        <v>0</v>
      </c>
      <c r="I49" s="5">
        <v>0</v>
      </c>
      <c r="J49" s="5">
        <v>0.0</v>
      </c>
      <c r="K49" s="5">
        <f>IF(I49&gt;0,J49/I49*100,0)</f>
        <v>0</v>
      </c>
      <c r="L49" s="5">
        <v>0.0</v>
      </c>
      <c r="M49" s="5">
        <f>IF(L49&gt;0,(J49-L49)/L49*100,0)</f>
        <v>0</v>
      </c>
    </row>
    <row r="50" spans="1:17">
      <c r="B50" s="9" t="s">
        <v>23</v>
      </c>
      <c r="C50" s="10" t="s">
        <v>11</v>
      </c>
      <c r="D50" s="4">
        <v>0</v>
      </c>
      <c r="E50" s="4">
        <v>0</v>
      </c>
      <c r="F50" s="4">
        <f>IF(D50&gt;0,E50/D50*100,0)</f>
        <v>0</v>
      </c>
      <c r="G50" s="4">
        <v>0</v>
      </c>
      <c r="H50" s="4">
        <f>IF(G50&gt;0,(E50-G50)/G50*100,0)</f>
        <v>0</v>
      </c>
      <c r="I50" s="5">
        <v>0</v>
      </c>
      <c r="J50" s="5">
        <v>1227300</v>
      </c>
      <c r="K50" s="5">
        <f>IF(I50&gt;0,J50/I50*100,0)</f>
        <v>0</v>
      </c>
      <c r="L50" s="5">
        <v>0</v>
      </c>
      <c r="M50" s="5">
        <f>IF(L50&gt;0,(J50-L50)/L50*100,0)</f>
        <v>0</v>
      </c>
    </row>
    <row r="51" spans="1:17">
      <c r="B51" s="9" t="s">
        <v>23</v>
      </c>
      <c r="C51" s="10" t="s">
        <v>12</v>
      </c>
      <c r="D51" s="4">
        <v>0</v>
      </c>
      <c r="E51" s="4">
        <v>0</v>
      </c>
      <c r="F51" s="4">
        <f>IF(D51&gt;0,E51/D51*100,0)</f>
        <v>0</v>
      </c>
      <c r="G51" s="4">
        <v>0</v>
      </c>
      <c r="H51" s="4">
        <f>IF(G51&gt;0,(E51-G51)/G51*100,0)</f>
        <v>0</v>
      </c>
      <c r="I51" s="5">
        <v>0</v>
      </c>
      <c r="J51" s="5">
        <v>0</v>
      </c>
      <c r="K51" s="5">
        <f>IF(I51&gt;0,J51/I51*100,0)</f>
        <v>0</v>
      </c>
      <c r="L51" s="5">
        <v>56400</v>
      </c>
      <c r="M51" s="5">
        <f>IF(L51&gt;0,(J51-L51)/L51*100,0)</f>
        <v>-100</v>
      </c>
    </row>
    <row r="52" spans="1:17">
      <c r="B52" s="9" t="s">
        <v>23</v>
      </c>
      <c r="C52" s="10" t="s">
        <v>13</v>
      </c>
      <c r="D52" s="4">
        <v>0</v>
      </c>
      <c r="E52" s="4">
        <v>0</v>
      </c>
      <c r="F52" s="4">
        <f>IF(D52&gt;0,E52/D52*100,0)</f>
        <v>0</v>
      </c>
      <c r="G52" s="4">
        <v>0</v>
      </c>
      <c r="H52" s="4">
        <f>IF(G52&gt;0,(E52-G52)/G52*100,0)</f>
        <v>0</v>
      </c>
      <c r="I52" s="5">
        <v>0</v>
      </c>
      <c r="J52" s="5">
        <v>0</v>
      </c>
      <c r="K52" s="5">
        <f>IF(I52&gt;0,J52/I52*100,0)</f>
        <v>0</v>
      </c>
      <c r="L52" s="5">
        <v>32800</v>
      </c>
      <c r="M52" s="5">
        <f>IF(L52&gt;0,(J52-L52)/L52*100,0)</f>
        <v>-100</v>
      </c>
    </row>
    <row r="53" spans="1:17">
      <c r="B53" s="9" t="s">
        <v>23</v>
      </c>
      <c r="C53" s="10" t="s">
        <v>14</v>
      </c>
      <c r="D53" s="4">
        <v>2125000</v>
      </c>
      <c r="E53" s="4">
        <v>238450</v>
      </c>
      <c r="F53" s="4">
        <f>IF(D53&gt;0,E53/D53*100,0)</f>
        <v>11.22117647058824</v>
      </c>
      <c r="G53" s="4">
        <v>929700</v>
      </c>
      <c r="H53" s="4">
        <f>IF(G53&gt;0,(E53-G53)/G53*100,0)</f>
        <v>-74.35194148650102</v>
      </c>
      <c r="I53" s="5">
        <v>17000000</v>
      </c>
      <c r="J53" s="5">
        <v>8287272</v>
      </c>
      <c r="K53" s="5">
        <f>IF(I53&gt;0,J53/I53*100,0)</f>
        <v>48.74865882352941</v>
      </c>
      <c r="L53" s="5">
        <v>7957212.13000000081956</v>
      </c>
      <c r="M53" s="5">
        <f>IF(L53&gt;0,(J53-L53)/L53*100,0)</f>
        <v>4.14793353008171</v>
      </c>
    </row>
    <row r="54" spans="1:17">
      <c r="B54" s="9" t="s">
        <v>23</v>
      </c>
      <c r="C54" s="10" t="s">
        <v>15</v>
      </c>
      <c r="D54" s="4">
        <v>0</v>
      </c>
      <c r="E54" s="4">
        <v>0.0</v>
      </c>
      <c r="F54" s="4">
        <f>IF(D54&gt;0,E54/D54*100,0)</f>
        <v>0</v>
      </c>
      <c r="G54" s="4">
        <v>0.0</v>
      </c>
      <c r="H54" s="4">
        <f>IF(G54&gt;0,(E54-G54)/G54*100,0)</f>
        <v>0</v>
      </c>
      <c r="I54" s="5">
        <v>0</v>
      </c>
      <c r="J54" s="5">
        <v>0.0</v>
      </c>
      <c r="K54" s="5">
        <f>IF(I54&gt;0,J54/I54*100,0)</f>
        <v>0</v>
      </c>
      <c r="L54" s="5">
        <v>0.0</v>
      </c>
      <c r="M54" s="5">
        <f>IF(L54&gt;0,(J54-L54)/L54*100,0)</f>
        <v>0</v>
      </c>
    </row>
    <row r="55" spans="1:17">
      <c r="B55" s="9" t="s">
        <v>23</v>
      </c>
      <c r="C55" s="10" t="s">
        <v>16</v>
      </c>
      <c r="D55" s="4">
        <v>0</v>
      </c>
      <c r="E55" s="4">
        <v>0.0</v>
      </c>
      <c r="F55" s="4">
        <f>IF(D55&gt;0,E55/D55*100,0)</f>
        <v>0</v>
      </c>
      <c r="G55" s="4">
        <v>0.0</v>
      </c>
      <c r="H55" s="4">
        <f>IF(G55&gt;0,(E55-G55)/G55*100,0)</f>
        <v>0</v>
      </c>
      <c r="I55" s="5">
        <v>0</v>
      </c>
      <c r="J55" s="5">
        <v>0.0</v>
      </c>
      <c r="K55" s="5">
        <f>IF(I55&gt;0,J55/I55*100,0)</f>
        <v>0</v>
      </c>
      <c r="L55" s="5">
        <v>0.0</v>
      </c>
      <c r="M55" s="5">
        <f>IF(L55&gt;0,(J55-L55)/L55*100,0)</f>
        <v>0</v>
      </c>
    </row>
    <row r="56" spans="1:17">
      <c r="B56" s="9" t="s">
        <v>23</v>
      </c>
      <c r="C56" s="10" t="s">
        <v>17</v>
      </c>
      <c r="D56" s="4">
        <v>0</v>
      </c>
      <c r="E56" s="4">
        <v>0.0</v>
      </c>
      <c r="F56" s="4">
        <f>IF(D56&gt;0,E56/D56*100,0)</f>
        <v>0</v>
      </c>
      <c r="G56" s="4">
        <v>0.0</v>
      </c>
      <c r="H56" s="4">
        <f>IF(G56&gt;0,(E56-G56)/G56*100,0)</f>
        <v>0</v>
      </c>
      <c r="I56" s="5">
        <v>0</v>
      </c>
      <c r="J56" s="5">
        <v>0.0</v>
      </c>
      <c r="K56" s="5">
        <f>IF(I56&gt;0,J56/I56*100,0)</f>
        <v>0</v>
      </c>
      <c r="L56" s="5">
        <v>0.0</v>
      </c>
      <c r="M56" s="5">
        <f>IF(L56&gt;0,(J56-L56)/L56*100,0)</f>
        <v>0</v>
      </c>
    </row>
    <row r="57" spans="1:17">
      <c r="B57" s="9" t="s">
        <v>23</v>
      </c>
      <c r="C57" s="10" t="s">
        <v>18</v>
      </c>
      <c r="D57" s="4">
        <v>0</v>
      </c>
      <c r="E57" s="4">
        <v>0.0</v>
      </c>
      <c r="F57" s="4">
        <f>IF(D57&gt;0,E57/D57*100,0)</f>
        <v>0</v>
      </c>
      <c r="G57" s="4">
        <v>0.0</v>
      </c>
      <c r="H57" s="4">
        <f>IF(G57&gt;0,(E57-G57)/G57*100,0)</f>
        <v>0</v>
      </c>
      <c r="I57" s="5">
        <v>0</v>
      </c>
      <c r="J57" s="5">
        <v>0.0</v>
      </c>
      <c r="K57" s="5">
        <f>IF(I57&gt;0,J57/I57*100,0)</f>
        <v>0</v>
      </c>
      <c r="L57" s="5">
        <v>0.0</v>
      </c>
      <c r="M57" s="5">
        <f>IF(L57&gt;0,(J57-L57)/L57*100,0)</f>
        <v>0</v>
      </c>
    </row>
    <row r="58" spans="1:17">
      <c r="B58" s="20"/>
      <c r="C58" s="21" t="s">
        <v>19</v>
      </c>
      <c r="D58" s="22">
        <v>2333333.33333333348855</v>
      </c>
      <c r="E58" s="22">
        <f>sum(E49:E57)</f>
        <v>238450</v>
      </c>
      <c r="F58" s="22">
        <f>IF(D58&gt;0,E58/D58*100,0)</f>
        <v>10.21928571428571</v>
      </c>
      <c r="G58" s="22">
        <f>sum(G49:G57)</f>
        <v>929700</v>
      </c>
      <c r="H58" s="22">
        <f>IF(G58&gt;0,(E58-G58)/G58*100,0)</f>
        <v>-74.35194148650102</v>
      </c>
      <c r="I58" s="23">
        <v>18666666.66666666790843</v>
      </c>
      <c r="J58" s="23">
        <f>sum(J49:J57)</f>
        <v>9514572</v>
      </c>
      <c r="K58" s="23">
        <f>IF(I58&gt;0,J58/I58*100,0)</f>
        <v>50.97092142857142</v>
      </c>
      <c r="L58" s="23">
        <f>sum(L49:L57)</f>
        <v>8046412.13000000081956</v>
      </c>
      <c r="M58" s="23">
        <f>IF(L58&gt;0,(J58-L58)/L58*100,0)</f>
        <v>18.24614307942488</v>
      </c>
    </row>
    <row r="59" spans="1:17">
      <c r="B59" s="9"/>
      <c r="C59" s="10"/>
      <c r="D59" s="4"/>
      <c r="E59" s="4"/>
      <c r="F59" s="4">
        <f>IF(D59&gt;0,E59/D59*100,0)</f>
        <v>0</v>
      </c>
      <c r="G59" s="4"/>
      <c r="H59" s="4">
        <f>IF(G59&gt;0,(E59-G59)/G59*100,0)</f>
        <v>0</v>
      </c>
      <c r="I59" s="5"/>
      <c r="J59" s="5"/>
      <c r="K59" s="5">
        <f>IF(I59&gt;0,J59/I59*100,0)</f>
        <v>0</v>
      </c>
      <c r="L59" s="5"/>
      <c r="M59" s="5">
        <f>IF(L59&gt;0,(J59-L59)/L59*100,0)</f>
        <v>0</v>
      </c>
    </row>
    <row r="60" spans="1:17">
      <c r="B60" s="9" t="s">
        <v>24</v>
      </c>
      <c r="C60" s="10" t="s">
        <v>10</v>
      </c>
      <c r="D60" s="4">
        <v>0</v>
      </c>
      <c r="E60" s="4">
        <v>0.0</v>
      </c>
      <c r="F60" s="4">
        <f>IF(D60&gt;0,E60/D60*100,0)</f>
        <v>0</v>
      </c>
      <c r="G60" s="4">
        <v>0.0</v>
      </c>
      <c r="H60" s="4">
        <f>IF(G60&gt;0,(E60-G60)/G60*100,0)</f>
        <v>0</v>
      </c>
      <c r="I60" s="5">
        <v>0</v>
      </c>
      <c r="J60" s="5">
        <v>0.0</v>
      </c>
      <c r="K60" s="5">
        <f>IF(I60&gt;0,J60/I60*100,0)</f>
        <v>0</v>
      </c>
      <c r="L60" s="5">
        <v>0.0</v>
      </c>
      <c r="M60" s="5">
        <f>IF(L60&gt;0,(J60-L60)/L60*100,0)</f>
        <v>0</v>
      </c>
    </row>
    <row r="61" spans="1:17">
      <c r="B61" s="9" t="s">
        <v>24</v>
      </c>
      <c r="C61" s="10" t="s">
        <v>11</v>
      </c>
      <c r="D61" s="4">
        <v>0</v>
      </c>
      <c r="E61" s="4">
        <v>0.0</v>
      </c>
      <c r="F61" s="4">
        <f>IF(D61&gt;0,E61/D61*100,0)</f>
        <v>0</v>
      </c>
      <c r="G61" s="4">
        <v>0.0</v>
      </c>
      <c r="H61" s="4">
        <f>IF(G61&gt;0,(E61-G61)/G61*100,0)</f>
        <v>0</v>
      </c>
      <c r="I61" s="5">
        <v>0</v>
      </c>
      <c r="J61" s="5">
        <v>0.0</v>
      </c>
      <c r="K61" s="5">
        <f>IF(I61&gt;0,J61/I61*100,0)</f>
        <v>0</v>
      </c>
      <c r="L61" s="5">
        <v>0.0</v>
      </c>
      <c r="M61" s="5">
        <f>IF(L61&gt;0,(J61-L61)/L61*100,0)</f>
        <v>0</v>
      </c>
    </row>
    <row r="62" spans="1:17">
      <c r="B62" s="9" t="s">
        <v>24</v>
      </c>
      <c r="C62" s="10" t="s">
        <v>12</v>
      </c>
      <c r="D62" s="4">
        <v>0</v>
      </c>
      <c r="E62" s="4">
        <v>0.0</v>
      </c>
      <c r="F62" s="4">
        <f>IF(D62&gt;0,E62/D62*100,0)</f>
        <v>0</v>
      </c>
      <c r="G62" s="4">
        <v>0.0</v>
      </c>
      <c r="H62" s="4">
        <f>IF(G62&gt;0,(E62-G62)/G62*100,0)</f>
        <v>0</v>
      </c>
      <c r="I62" s="5">
        <v>0</v>
      </c>
      <c r="J62" s="5">
        <v>0.0</v>
      </c>
      <c r="K62" s="5">
        <f>IF(I62&gt;0,J62/I62*100,0)</f>
        <v>0</v>
      </c>
      <c r="L62" s="5">
        <v>0.0</v>
      </c>
      <c r="M62" s="5">
        <f>IF(L62&gt;0,(J62-L62)/L62*100,0)</f>
        <v>0</v>
      </c>
    </row>
    <row r="63" spans="1:17">
      <c r="B63" s="9" t="s">
        <v>24</v>
      </c>
      <c r="C63" s="10" t="s">
        <v>13</v>
      </c>
      <c r="D63" s="4">
        <v>0</v>
      </c>
      <c r="E63" s="4">
        <v>0.0</v>
      </c>
      <c r="F63" s="4">
        <f>IF(D63&gt;0,E63/D63*100,0)</f>
        <v>0</v>
      </c>
      <c r="G63" s="4">
        <v>0.0</v>
      </c>
      <c r="H63" s="4">
        <f>IF(G63&gt;0,(E63-G63)/G63*100,0)</f>
        <v>0</v>
      </c>
      <c r="I63" s="5">
        <v>0</v>
      </c>
      <c r="J63" s="5">
        <v>0.0</v>
      </c>
      <c r="K63" s="5">
        <f>IF(I63&gt;0,J63/I63*100,0)</f>
        <v>0</v>
      </c>
      <c r="L63" s="5">
        <v>0.0</v>
      </c>
      <c r="M63" s="5">
        <f>IF(L63&gt;0,(J63-L63)/L63*100,0)</f>
        <v>0</v>
      </c>
    </row>
    <row r="64" spans="1:17">
      <c r="B64" s="9" t="s">
        <v>24</v>
      </c>
      <c r="C64" s="10" t="s">
        <v>14</v>
      </c>
      <c r="D64" s="4">
        <v>0</v>
      </c>
      <c r="E64" s="4">
        <v>0</v>
      </c>
      <c r="F64" s="4">
        <f>IF(D64&gt;0,E64/D64*100,0)</f>
        <v>0</v>
      </c>
      <c r="G64" s="4">
        <v>0</v>
      </c>
      <c r="H64" s="4">
        <f>IF(G64&gt;0,(E64-G64)/G64*100,0)</f>
        <v>0</v>
      </c>
      <c r="I64" s="5">
        <v>0</v>
      </c>
      <c r="J64" s="5">
        <v>152750</v>
      </c>
      <c r="K64" s="5">
        <f>IF(I64&gt;0,J64/I64*100,0)</f>
        <v>0</v>
      </c>
      <c r="L64" s="5">
        <v>0</v>
      </c>
      <c r="M64" s="5">
        <f>IF(L64&gt;0,(J64-L64)/L64*100,0)</f>
        <v>0</v>
      </c>
    </row>
    <row r="65" spans="1:17">
      <c r="B65" s="9" t="s">
        <v>24</v>
      </c>
      <c r="C65" s="10" t="s">
        <v>15</v>
      </c>
      <c r="D65" s="4">
        <v>0</v>
      </c>
      <c r="E65" s="4">
        <v>0.0</v>
      </c>
      <c r="F65" s="4">
        <f>IF(D65&gt;0,E65/D65*100,0)</f>
        <v>0</v>
      </c>
      <c r="G65" s="4">
        <v>0.0</v>
      </c>
      <c r="H65" s="4">
        <f>IF(G65&gt;0,(E65-G65)/G65*100,0)</f>
        <v>0</v>
      </c>
      <c r="I65" s="5">
        <v>0</v>
      </c>
      <c r="J65" s="5">
        <v>0.0</v>
      </c>
      <c r="K65" s="5">
        <f>IF(I65&gt;0,J65/I65*100,0)</f>
        <v>0</v>
      </c>
      <c r="L65" s="5">
        <v>0.0</v>
      </c>
      <c r="M65" s="5">
        <f>IF(L65&gt;0,(J65-L65)/L65*100,0)</f>
        <v>0</v>
      </c>
    </row>
    <row r="66" spans="1:17">
      <c r="B66" s="9" t="s">
        <v>24</v>
      </c>
      <c r="C66" s="10" t="s">
        <v>16</v>
      </c>
      <c r="D66" s="4">
        <v>0</v>
      </c>
      <c r="E66" s="4">
        <v>0.0</v>
      </c>
      <c r="F66" s="4">
        <f>IF(D66&gt;0,E66/D66*100,0)</f>
        <v>0</v>
      </c>
      <c r="G66" s="4">
        <v>0.0</v>
      </c>
      <c r="H66" s="4">
        <f>IF(G66&gt;0,(E66-G66)/G66*100,0)</f>
        <v>0</v>
      </c>
      <c r="I66" s="5">
        <v>0</v>
      </c>
      <c r="J66" s="5">
        <v>0.0</v>
      </c>
      <c r="K66" s="5">
        <f>IF(I66&gt;0,J66/I66*100,0)</f>
        <v>0</v>
      </c>
      <c r="L66" s="5">
        <v>0.0</v>
      </c>
      <c r="M66" s="5">
        <f>IF(L66&gt;0,(J66-L66)/L66*100,0)</f>
        <v>0</v>
      </c>
    </row>
    <row r="67" spans="1:17">
      <c r="B67" s="9" t="s">
        <v>24</v>
      </c>
      <c r="C67" s="10" t="s">
        <v>17</v>
      </c>
      <c r="D67" s="4">
        <v>0</v>
      </c>
      <c r="E67" s="4">
        <v>0.0</v>
      </c>
      <c r="F67" s="4">
        <f>IF(D67&gt;0,E67/D67*100,0)</f>
        <v>0</v>
      </c>
      <c r="G67" s="4">
        <v>0.0</v>
      </c>
      <c r="H67" s="4">
        <f>IF(G67&gt;0,(E67-G67)/G67*100,0)</f>
        <v>0</v>
      </c>
      <c r="I67" s="5">
        <v>0</v>
      </c>
      <c r="J67" s="5">
        <v>0.0</v>
      </c>
      <c r="K67" s="5">
        <f>IF(I67&gt;0,J67/I67*100,0)</f>
        <v>0</v>
      </c>
      <c r="L67" s="5">
        <v>0.0</v>
      </c>
      <c r="M67" s="5">
        <f>IF(L67&gt;0,(J67-L67)/L67*100,0)</f>
        <v>0</v>
      </c>
    </row>
    <row r="68" spans="1:17">
      <c r="B68" s="9" t="s">
        <v>24</v>
      </c>
      <c r="C68" s="10" t="s">
        <v>18</v>
      </c>
      <c r="D68" s="4">
        <v>0</v>
      </c>
      <c r="E68" s="4">
        <v>0.0</v>
      </c>
      <c r="F68" s="4">
        <f>IF(D68&gt;0,E68/D68*100,0)</f>
        <v>0</v>
      </c>
      <c r="G68" s="4">
        <v>0.0</v>
      </c>
      <c r="H68" s="4">
        <f>IF(G68&gt;0,(E68-G68)/G68*100,0)</f>
        <v>0</v>
      </c>
      <c r="I68" s="5">
        <v>0</v>
      </c>
      <c r="J68" s="5">
        <v>0.0</v>
      </c>
      <c r="K68" s="5">
        <f>IF(I68&gt;0,J68/I68*100,0)</f>
        <v>0</v>
      </c>
      <c r="L68" s="5">
        <v>0.0</v>
      </c>
      <c r="M68" s="5">
        <f>IF(L68&gt;0,(J68-L68)/L68*100,0)</f>
        <v>0</v>
      </c>
    </row>
    <row r="69" spans="1:17">
      <c r="B69" s="20"/>
      <c r="C69" s="21" t="s">
        <v>19</v>
      </c>
      <c r="D69" s="22">
        <v>750000</v>
      </c>
      <c r="E69" s="22">
        <f>sum(E60:E68)</f>
        <v>0</v>
      </c>
      <c r="F69" s="22">
        <f>IF(D69&gt;0,E69/D69*100,0)</f>
        <v>0</v>
      </c>
      <c r="G69" s="22">
        <f>sum(G60:G68)</f>
        <v>0</v>
      </c>
      <c r="H69" s="22">
        <f>IF(G69&gt;0,(E69-G69)/G69*100,0)</f>
        <v>0</v>
      </c>
      <c r="I69" s="23">
        <v>6000000</v>
      </c>
      <c r="J69" s="23">
        <f>sum(J60:J68)</f>
        <v>152750</v>
      </c>
      <c r="K69" s="23">
        <f>IF(I69&gt;0,J69/I69*100,0)</f>
        <v>2.54583333333333</v>
      </c>
      <c r="L69" s="23">
        <f>sum(L60:L68)</f>
        <v>0</v>
      </c>
      <c r="M69" s="23">
        <f>IF(L69&gt;0,(J69-L69)/L69*100,0)</f>
        <v>0</v>
      </c>
    </row>
    <row r="70" spans="1:17">
      <c r="B70" s="9"/>
      <c r="C70" s="10"/>
      <c r="D70" s="4"/>
      <c r="E70" s="4"/>
      <c r="F70" s="4">
        <f>IF(D70&gt;0,E70/D70*100,0)</f>
        <v>0</v>
      </c>
      <c r="G70" s="4"/>
      <c r="H70" s="4">
        <f>IF(G70&gt;0,(E70-G70)/G70*100,0)</f>
        <v>0</v>
      </c>
      <c r="I70" s="5"/>
      <c r="J70" s="5"/>
      <c r="K70" s="5">
        <f>IF(I70&gt;0,J70/I70*100,0)</f>
        <v>0</v>
      </c>
      <c r="L70" s="5"/>
      <c r="M70" s="5">
        <f>IF(L70&gt;0,(J70-L70)/L70*100,0)</f>
        <v>0</v>
      </c>
    </row>
    <row r="71" spans="1:17">
      <c r="B71" s="9" t="s">
        <v>25</v>
      </c>
      <c r="C71" s="10" t="s">
        <v>10</v>
      </c>
      <c r="D71" s="4">
        <v>0</v>
      </c>
      <c r="E71" s="4">
        <v>0.0</v>
      </c>
      <c r="F71" s="4">
        <f>IF(D71&gt;0,E71/D71*100,0)</f>
        <v>0</v>
      </c>
      <c r="G71" s="4">
        <v>0.0</v>
      </c>
      <c r="H71" s="4">
        <f>IF(G71&gt;0,(E71-G71)/G71*100,0)</f>
        <v>0</v>
      </c>
      <c r="I71" s="5">
        <v>0</v>
      </c>
      <c r="J71" s="5">
        <v>0.0</v>
      </c>
      <c r="K71" s="5">
        <f>IF(I71&gt;0,J71/I71*100,0)</f>
        <v>0</v>
      </c>
      <c r="L71" s="5">
        <v>0.0</v>
      </c>
      <c r="M71" s="5">
        <f>IF(L71&gt;0,(J71-L71)/L71*100,0)</f>
        <v>0</v>
      </c>
    </row>
    <row r="72" spans="1:17">
      <c r="B72" s="9" t="s">
        <v>25</v>
      </c>
      <c r="C72" s="10" t="s">
        <v>11</v>
      </c>
      <c r="D72" s="4">
        <v>0</v>
      </c>
      <c r="E72" s="4">
        <v>37200</v>
      </c>
      <c r="F72" s="4">
        <f>IF(D72&gt;0,E72/D72*100,0)</f>
        <v>0</v>
      </c>
      <c r="G72" s="4">
        <v>0</v>
      </c>
      <c r="H72" s="4">
        <f>IF(G72&gt;0,(E72-G72)/G72*100,0)</f>
        <v>0</v>
      </c>
      <c r="I72" s="5">
        <v>0</v>
      </c>
      <c r="J72" s="5">
        <v>282328</v>
      </c>
      <c r="K72" s="5">
        <f>IF(I72&gt;0,J72/I72*100,0)</f>
        <v>0</v>
      </c>
      <c r="L72" s="5">
        <v>0</v>
      </c>
      <c r="M72" s="5">
        <f>IF(L72&gt;0,(J72-L72)/L72*100,0)</f>
        <v>0</v>
      </c>
    </row>
    <row r="73" spans="1:17">
      <c r="B73" s="9" t="s">
        <v>25</v>
      </c>
      <c r="C73" s="10" t="s">
        <v>12</v>
      </c>
      <c r="D73" s="4">
        <v>0</v>
      </c>
      <c r="E73" s="4">
        <v>0</v>
      </c>
      <c r="F73" s="4">
        <f>IF(D73&gt;0,E73/D73*100,0)</f>
        <v>0</v>
      </c>
      <c r="G73" s="4">
        <v>0</v>
      </c>
      <c r="H73" s="4">
        <f>IF(G73&gt;0,(E73-G73)/G73*100,0)</f>
        <v>0</v>
      </c>
      <c r="I73" s="5">
        <v>0</v>
      </c>
      <c r="J73" s="5">
        <v>6000</v>
      </c>
      <c r="K73" s="5">
        <f>IF(I73&gt;0,J73/I73*100,0)</f>
        <v>0</v>
      </c>
      <c r="L73" s="5">
        <v>0</v>
      </c>
      <c r="M73" s="5">
        <f>IF(L73&gt;0,(J73-L73)/L73*100,0)</f>
        <v>0</v>
      </c>
    </row>
    <row r="74" spans="1:17">
      <c r="B74" s="9" t="s">
        <v>25</v>
      </c>
      <c r="C74" s="10" t="s">
        <v>13</v>
      </c>
      <c r="D74" s="4">
        <v>0</v>
      </c>
      <c r="E74" s="4">
        <v>0.0</v>
      </c>
      <c r="F74" s="4">
        <f>IF(D74&gt;0,E74/D74*100,0)</f>
        <v>0</v>
      </c>
      <c r="G74" s="4">
        <v>0.0</v>
      </c>
      <c r="H74" s="4">
        <f>IF(G74&gt;0,(E74-G74)/G74*100,0)</f>
        <v>0</v>
      </c>
      <c r="I74" s="5">
        <v>0</v>
      </c>
      <c r="J74" s="5">
        <v>0.0</v>
      </c>
      <c r="K74" s="5">
        <f>IF(I74&gt;0,J74/I74*100,0)</f>
        <v>0</v>
      </c>
      <c r="L74" s="5">
        <v>0.0</v>
      </c>
      <c r="M74" s="5">
        <f>IF(L74&gt;0,(J74-L74)/L74*100,0)</f>
        <v>0</v>
      </c>
    </row>
    <row r="75" spans="1:17">
      <c r="B75" s="9" t="s">
        <v>25</v>
      </c>
      <c r="C75" s="10" t="s">
        <v>14</v>
      </c>
      <c r="D75" s="4">
        <v>625000</v>
      </c>
      <c r="E75" s="4">
        <v>157650</v>
      </c>
      <c r="F75" s="4">
        <f>IF(D75&gt;0,E75/D75*100,0)</f>
        <v>25.224</v>
      </c>
      <c r="G75" s="4">
        <v>252745</v>
      </c>
      <c r="H75" s="4">
        <f>IF(G75&gt;0,(E75-G75)/G75*100,0)</f>
        <v>-37.62487883044175</v>
      </c>
      <c r="I75" s="5">
        <v>5000000</v>
      </c>
      <c r="J75" s="5">
        <v>4322439.59999999962747</v>
      </c>
      <c r="K75" s="5">
        <f>IF(I75&gt;0,J75/I75*100,0)</f>
        <v>86.448792</v>
      </c>
      <c r="L75" s="5">
        <v>252745</v>
      </c>
      <c r="M75" s="5">
        <f>IF(L75&gt;0,(J75-L75)/L75*100,0)</f>
        <v>1610.19786741577445</v>
      </c>
    </row>
    <row r="76" spans="1:17">
      <c r="B76" s="9" t="s">
        <v>25</v>
      </c>
      <c r="C76" s="10" t="s">
        <v>15</v>
      </c>
      <c r="D76" s="4">
        <v>0</v>
      </c>
      <c r="E76" s="4">
        <v>0</v>
      </c>
      <c r="F76" s="4">
        <f>IF(D76&gt;0,E76/D76*100,0)</f>
        <v>0</v>
      </c>
      <c r="G76" s="4">
        <v>108400</v>
      </c>
      <c r="H76" s="4">
        <f>IF(G76&gt;0,(E76-G76)/G76*100,0)</f>
        <v>-100</v>
      </c>
      <c r="I76" s="5">
        <v>0</v>
      </c>
      <c r="J76" s="5">
        <v>0</v>
      </c>
      <c r="K76" s="5">
        <f>IF(I76&gt;0,J76/I76*100,0)</f>
        <v>0</v>
      </c>
      <c r="L76" s="5">
        <v>3550201</v>
      </c>
      <c r="M76" s="5">
        <f>IF(L76&gt;0,(J76-L76)/L76*100,0)</f>
        <v>-100</v>
      </c>
    </row>
    <row r="77" spans="1:17">
      <c r="B77" s="9" t="s">
        <v>25</v>
      </c>
      <c r="C77" s="10" t="s">
        <v>16</v>
      </c>
      <c r="D77" s="4">
        <v>0</v>
      </c>
      <c r="E77" s="4">
        <v>0</v>
      </c>
      <c r="F77" s="4">
        <f>IF(D77&gt;0,E77/D77*100,0)</f>
        <v>0</v>
      </c>
      <c r="G77" s="4">
        <v>0</v>
      </c>
      <c r="H77" s="4">
        <f>IF(G77&gt;0,(E77-G77)/G77*100,0)</f>
        <v>0</v>
      </c>
      <c r="I77" s="5">
        <v>0</v>
      </c>
      <c r="J77" s="5">
        <v>0</v>
      </c>
      <c r="K77" s="5">
        <f>IF(I77&gt;0,J77/I77*100,0)</f>
        <v>0</v>
      </c>
      <c r="L77" s="5">
        <v>17300</v>
      </c>
      <c r="M77" s="5">
        <f>IF(L77&gt;0,(J77-L77)/L77*100,0)</f>
        <v>-100</v>
      </c>
    </row>
    <row r="78" spans="1:17">
      <c r="B78" s="9" t="s">
        <v>25</v>
      </c>
      <c r="C78" s="10" t="s">
        <v>17</v>
      </c>
      <c r="D78" s="4">
        <v>0</v>
      </c>
      <c r="E78" s="4">
        <v>55876</v>
      </c>
      <c r="F78" s="4">
        <f>IF(D78&gt;0,E78/D78*100,0)</f>
        <v>0</v>
      </c>
      <c r="G78" s="4">
        <v>0</v>
      </c>
      <c r="H78" s="4">
        <f>IF(G78&gt;0,(E78-G78)/G78*100,0)</f>
        <v>0</v>
      </c>
      <c r="I78" s="5">
        <v>0</v>
      </c>
      <c r="J78" s="5">
        <v>418462</v>
      </c>
      <c r="K78" s="5">
        <f>IF(I78&gt;0,J78/I78*100,0)</f>
        <v>0</v>
      </c>
      <c r="L78" s="5">
        <v>0</v>
      </c>
      <c r="M78" s="5">
        <f>IF(L78&gt;0,(J78-L78)/L78*100,0)</f>
        <v>0</v>
      </c>
    </row>
    <row r="79" spans="1:17">
      <c r="B79" s="9" t="s">
        <v>25</v>
      </c>
      <c r="C79" s="10" t="s">
        <v>18</v>
      </c>
      <c r="D79" s="4">
        <v>0</v>
      </c>
      <c r="E79" s="4">
        <v>0.0</v>
      </c>
      <c r="F79" s="4">
        <f>IF(D79&gt;0,E79/D79*100,0)</f>
        <v>0</v>
      </c>
      <c r="G79" s="4">
        <v>0.0</v>
      </c>
      <c r="H79" s="4">
        <f>IF(G79&gt;0,(E79-G79)/G79*100,0)</f>
        <v>0</v>
      </c>
      <c r="I79" s="5">
        <v>0</v>
      </c>
      <c r="J79" s="5">
        <v>0.0</v>
      </c>
      <c r="K79" s="5">
        <f>IF(I79&gt;0,J79/I79*100,0)</f>
        <v>0</v>
      </c>
      <c r="L79" s="5">
        <v>0.0</v>
      </c>
      <c r="M79" s="5">
        <f>IF(L79&gt;0,(J79-L79)/L79*100,0)</f>
        <v>0</v>
      </c>
    </row>
    <row r="80" spans="1:17">
      <c r="B80" s="20"/>
      <c r="C80" s="21" t="s">
        <v>19</v>
      </c>
      <c r="D80" s="22">
        <v>833333.33333333337214</v>
      </c>
      <c r="E80" s="22">
        <f>sum(E71:E79)</f>
        <v>250726</v>
      </c>
      <c r="F80" s="22">
        <f>IF(D80&gt;0,E80/D80*100,0)</f>
        <v>30.087119999999999</v>
      </c>
      <c r="G80" s="22">
        <f>sum(G71:G79)</f>
        <v>361145</v>
      </c>
      <c r="H80" s="22">
        <f>IF(G80&gt;0,(E80-G80)/G80*100,0)</f>
        <v>-30.57469991277742</v>
      </c>
      <c r="I80" s="23">
        <v>6666666.66666666697711</v>
      </c>
      <c r="J80" s="23">
        <f>sum(J71:J79)</f>
        <v>5029229.59999999962747</v>
      </c>
      <c r="K80" s="23">
        <f>IF(I80&gt;0,J80/I80*100,0)</f>
        <v>75.43844399999999</v>
      </c>
      <c r="L80" s="23">
        <f>sum(L71:L79)</f>
        <v>3820246</v>
      </c>
      <c r="M80" s="23">
        <f>IF(L80&gt;0,(J80-L80)/L80*100,0)</f>
        <v>31.64674735606031</v>
      </c>
    </row>
    <row r="81" spans="1:17">
      <c r="B81" s="9"/>
      <c r="C81" s="10"/>
      <c r="D81" s="4"/>
      <c r="E81" s="4"/>
      <c r="F81" s="4">
        <f>IF(D81&gt;0,E81/D81*100,0)</f>
        <v>0</v>
      </c>
      <c r="G81" s="4"/>
      <c r="H81" s="4">
        <f>IF(G81&gt;0,(E81-G81)/G81*100,0)</f>
        <v>0</v>
      </c>
      <c r="I81" s="5"/>
      <c r="J81" s="5"/>
      <c r="K81" s="5">
        <f>IF(I81&gt;0,J81/I81*100,0)</f>
        <v>0</v>
      </c>
      <c r="L81" s="5"/>
      <c r="M81" s="5">
        <f>IF(L81&gt;0,(J81-L81)/L81*100,0)</f>
        <v>0</v>
      </c>
    </row>
    <row r="82" spans="1:17">
      <c r="B82" s="9" t="s">
        <v>26</v>
      </c>
      <c r="C82" s="10" t="s">
        <v>10</v>
      </c>
      <c r="D82" s="4">
        <v>0</v>
      </c>
      <c r="E82" s="4">
        <v>0</v>
      </c>
      <c r="F82" s="4">
        <f>IF(D82&gt;0,E82/D82*100,0)</f>
        <v>0</v>
      </c>
      <c r="G82" s="4">
        <v>0</v>
      </c>
      <c r="H82" s="4">
        <f>IF(G82&gt;0,(E82-G82)/G82*100,0)</f>
        <v>0</v>
      </c>
      <c r="I82" s="5">
        <v>0</v>
      </c>
      <c r="J82" s="5">
        <v>0</v>
      </c>
      <c r="K82" s="5">
        <f>IF(I82&gt;0,J82/I82*100,0)</f>
        <v>0</v>
      </c>
      <c r="L82" s="5">
        <v>3700</v>
      </c>
      <c r="M82" s="5">
        <f>IF(L82&gt;0,(J82-L82)/L82*100,0)</f>
        <v>-100</v>
      </c>
    </row>
    <row r="83" spans="1:17">
      <c r="B83" s="9" t="s">
        <v>26</v>
      </c>
      <c r="C83" s="10" t="s">
        <v>11</v>
      </c>
      <c r="D83" s="4">
        <v>0</v>
      </c>
      <c r="E83" s="4">
        <v>0.0</v>
      </c>
      <c r="F83" s="4">
        <f>IF(D83&gt;0,E83/D83*100,0)</f>
        <v>0</v>
      </c>
      <c r="G83" s="4">
        <v>0.0</v>
      </c>
      <c r="H83" s="4">
        <f>IF(G83&gt;0,(E83-G83)/G83*100,0)</f>
        <v>0</v>
      </c>
      <c r="I83" s="5">
        <v>0</v>
      </c>
      <c r="J83" s="5">
        <v>0.0</v>
      </c>
      <c r="K83" s="5">
        <f>IF(I83&gt;0,J83/I83*100,0)</f>
        <v>0</v>
      </c>
      <c r="L83" s="5">
        <v>0.0</v>
      </c>
      <c r="M83" s="5">
        <f>IF(L83&gt;0,(J83-L83)/L83*100,0)</f>
        <v>0</v>
      </c>
    </row>
    <row r="84" spans="1:17">
      <c r="B84" s="9" t="s">
        <v>26</v>
      </c>
      <c r="C84" s="10" t="s">
        <v>12</v>
      </c>
      <c r="D84" s="4">
        <v>0</v>
      </c>
      <c r="E84" s="4">
        <v>0</v>
      </c>
      <c r="F84" s="4">
        <f>IF(D84&gt;0,E84/D84*100,0)</f>
        <v>0</v>
      </c>
      <c r="G84" s="4">
        <v>29502</v>
      </c>
      <c r="H84" s="4">
        <f>IF(G84&gt;0,(E84-G84)/G84*100,0)</f>
        <v>-100</v>
      </c>
      <c r="I84" s="5">
        <v>0</v>
      </c>
      <c r="J84" s="5">
        <v>0</v>
      </c>
      <c r="K84" s="5">
        <f>IF(I84&gt;0,J84/I84*100,0)</f>
        <v>0</v>
      </c>
      <c r="L84" s="5">
        <v>458995</v>
      </c>
      <c r="M84" s="5">
        <f>IF(L84&gt;0,(J84-L84)/L84*100,0)</f>
        <v>-100</v>
      </c>
    </row>
    <row r="85" spans="1:17">
      <c r="B85" s="9" t="s">
        <v>26</v>
      </c>
      <c r="C85" s="10" t="s">
        <v>13</v>
      </c>
      <c r="D85" s="4">
        <v>0</v>
      </c>
      <c r="E85" s="4">
        <v>0.0</v>
      </c>
      <c r="F85" s="4">
        <f>IF(D85&gt;0,E85/D85*100,0)</f>
        <v>0</v>
      </c>
      <c r="G85" s="4">
        <v>0.0</v>
      </c>
      <c r="H85" s="4">
        <f>IF(G85&gt;0,(E85-G85)/G85*100,0)</f>
        <v>0</v>
      </c>
      <c r="I85" s="5">
        <v>0</v>
      </c>
      <c r="J85" s="5">
        <v>0.0</v>
      </c>
      <c r="K85" s="5">
        <f>IF(I85&gt;0,J85/I85*100,0)</f>
        <v>0</v>
      </c>
      <c r="L85" s="5">
        <v>0.0</v>
      </c>
      <c r="M85" s="5">
        <f>IF(L85&gt;0,(J85-L85)/L85*100,0)</f>
        <v>0</v>
      </c>
    </row>
    <row r="86" spans="1:17">
      <c r="B86" s="9" t="s">
        <v>26</v>
      </c>
      <c r="C86" s="10" t="s">
        <v>14</v>
      </c>
      <c r="D86" s="4">
        <v>0</v>
      </c>
      <c r="E86" s="4">
        <v>0</v>
      </c>
      <c r="F86" s="4">
        <f>IF(D86&gt;0,E86/D86*100,0)</f>
        <v>0</v>
      </c>
      <c r="G86" s="4">
        <v>0</v>
      </c>
      <c r="H86" s="4">
        <f>IF(G86&gt;0,(E86-G86)/G86*100,0)</f>
        <v>0</v>
      </c>
      <c r="I86" s="5">
        <v>0</v>
      </c>
      <c r="J86" s="5">
        <v>0</v>
      </c>
      <c r="K86" s="5">
        <f>IF(I86&gt;0,J86/I86*100,0)</f>
        <v>0</v>
      </c>
      <c r="L86" s="5">
        <v>0</v>
      </c>
      <c r="M86" s="5">
        <f>IF(L86&gt;0,(J86-L86)/L86*100,0)</f>
        <v>0</v>
      </c>
    </row>
    <row r="87" spans="1:17">
      <c r="B87" s="9" t="s">
        <v>26</v>
      </c>
      <c r="C87" s="10" t="s">
        <v>15</v>
      </c>
      <c r="D87" s="4">
        <v>0</v>
      </c>
      <c r="E87" s="4">
        <v>0.0</v>
      </c>
      <c r="F87" s="4">
        <f>IF(D87&gt;0,E87/D87*100,0)</f>
        <v>0</v>
      </c>
      <c r="G87" s="4">
        <v>0.0</v>
      </c>
      <c r="H87" s="4">
        <f>IF(G87&gt;0,(E87-G87)/G87*100,0)</f>
        <v>0</v>
      </c>
      <c r="I87" s="5">
        <v>0</v>
      </c>
      <c r="J87" s="5">
        <v>0.0</v>
      </c>
      <c r="K87" s="5">
        <f>IF(I87&gt;0,J87/I87*100,0)</f>
        <v>0</v>
      </c>
      <c r="L87" s="5">
        <v>0.0</v>
      </c>
      <c r="M87" s="5">
        <f>IF(L87&gt;0,(J87-L87)/L87*100,0)</f>
        <v>0</v>
      </c>
    </row>
    <row r="88" spans="1:17">
      <c r="B88" s="9" t="s">
        <v>26</v>
      </c>
      <c r="C88" s="10" t="s">
        <v>16</v>
      </c>
      <c r="D88" s="4">
        <v>0</v>
      </c>
      <c r="E88" s="4">
        <v>0.0</v>
      </c>
      <c r="F88" s="4">
        <f>IF(D88&gt;0,E88/D88*100,0)</f>
        <v>0</v>
      </c>
      <c r="G88" s="4">
        <v>0.0</v>
      </c>
      <c r="H88" s="4">
        <f>IF(G88&gt;0,(E88-G88)/G88*100,0)</f>
        <v>0</v>
      </c>
      <c r="I88" s="5">
        <v>0</v>
      </c>
      <c r="J88" s="5">
        <v>0.0</v>
      </c>
      <c r="K88" s="5">
        <f>IF(I88&gt;0,J88/I88*100,0)</f>
        <v>0</v>
      </c>
      <c r="L88" s="5">
        <v>0.0</v>
      </c>
      <c r="M88" s="5">
        <f>IF(L88&gt;0,(J88-L88)/L88*100,0)</f>
        <v>0</v>
      </c>
    </row>
    <row r="89" spans="1:17">
      <c r="B89" s="9" t="s">
        <v>26</v>
      </c>
      <c r="C89" s="10" t="s">
        <v>17</v>
      </c>
      <c r="D89" s="4">
        <v>0</v>
      </c>
      <c r="E89" s="4">
        <v>0.0</v>
      </c>
      <c r="F89" s="4">
        <f>IF(D89&gt;0,E89/D89*100,0)</f>
        <v>0</v>
      </c>
      <c r="G89" s="4">
        <v>0.0</v>
      </c>
      <c r="H89" s="4">
        <f>IF(G89&gt;0,(E89-G89)/G89*100,0)</f>
        <v>0</v>
      </c>
      <c r="I89" s="5">
        <v>0</v>
      </c>
      <c r="J89" s="5">
        <v>0.0</v>
      </c>
      <c r="K89" s="5">
        <f>IF(I89&gt;0,J89/I89*100,0)</f>
        <v>0</v>
      </c>
      <c r="L89" s="5">
        <v>0.0</v>
      </c>
      <c r="M89" s="5">
        <f>IF(L89&gt;0,(J89-L89)/L89*100,0)</f>
        <v>0</v>
      </c>
    </row>
    <row r="90" spans="1:17">
      <c r="B90" s="9" t="s">
        <v>26</v>
      </c>
      <c r="C90" s="10" t="s">
        <v>18</v>
      </c>
      <c r="D90" s="4">
        <v>0</v>
      </c>
      <c r="E90" s="4">
        <v>0.0</v>
      </c>
      <c r="F90" s="4">
        <f>IF(D90&gt;0,E90/D90*100,0)</f>
        <v>0</v>
      </c>
      <c r="G90" s="4">
        <v>0.0</v>
      </c>
      <c r="H90" s="4">
        <f>IF(G90&gt;0,(E90-G90)/G90*100,0)</f>
        <v>0</v>
      </c>
      <c r="I90" s="5">
        <v>0</v>
      </c>
      <c r="J90" s="5">
        <v>0.0</v>
      </c>
      <c r="K90" s="5">
        <f>IF(I90&gt;0,J90/I90*100,0)</f>
        <v>0</v>
      </c>
      <c r="L90" s="5">
        <v>0.0</v>
      </c>
      <c r="M90" s="5">
        <f>IF(L90&gt;0,(J90-L90)/L90*100,0)</f>
        <v>0</v>
      </c>
    </row>
    <row r="91" spans="1:17">
      <c r="B91" s="20"/>
      <c r="C91" s="21" t="s">
        <v>19</v>
      </c>
      <c r="D91" s="22">
        <v>583333.33333333337214</v>
      </c>
      <c r="E91" s="22">
        <f>sum(E82:E90)</f>
        <v>0</v>
      </c>
      <c r="F91" s="22">
        <f>IF(D91&gt;0,E91/D91*100,0)</f>
        <v>0</v>
      </c>
      <c r="G91" s="22">
        <f>sum(G82:G90)</f>
        <v>29502</v>
      </c>
      <c r="H91" s="22">
        <f>IF(G91&gt;0,(E91-G91)/G91*100,0)</f>
        <v>-100</v>
      </c>
      <c r="I91" s="23">
        <v>4666666.66666666697711</v>
      </c>
      <c r="J91" s="23">
        <f>sum(J82:J90)</f>
        <v>0</v>
      </c>
      <c r="K91" s="23">
        <f>IF(I91&gt;0,J91/I91*100,0)</f>
        <v>0</v>
      </c>
      <c r="L91" s="23">
        <f>sum(L82:L90)</f>
        <v>462695</v>
      </c>
      <c r="M91" s="23">
        <f>IF(L91&gt;0,(J91-L91)/L91*100,0)</f>
        <v>-100</v>
      </c>
    </row>
    <row r="92" spans="1:17">
      <c r="B92" s="9"/>
      <c r="C92" s="10"/>
      <c r="D92" s="4"/>
      <c r="E92" s="4"/>
      <c r="F92" s="4">
        <f>IF(D92&gt;0,E92/D92*100,0)</f>
        <v>0</v>
      </c>
      <c r="G92" s="4"/>
      <c r="H92" s="4">
        <f>IF(G92&gt;0,(E92-G92)/G92*100,0)</f>
        <v>0</v>
      </c>
      <c r="I92" s="5"/>
      <c r="J92" s="5"/>
      <c r="K92" s="5">
        <f>IF(I92&gt;0,J92/I92*100,0)</f>
        <v>0</v>
      </c>
      <c r="L92" s="5"/>
      <c r="M92" s="5">
        <f>IF(L92&gt;0,(J92-L92)/L92*100,0)</f>
        <v>0</v>
      </c>
    </row>
    <row r="93" spans="1:17">
      <c r="B93" s="9" t="s">
        <v>27</v>
      </c>
      <c r="C93" s="10" t="s">
        <v>10</v>
      </c>
      <c r="D93" s="4">
        <v>0</v>
      </c>
      <c r="E93" s="4">
        <v>0.0</v>
      </c>
      <c r="F93" s="4">
        <f>IF(D93&gt;0,E93/D93*100,0)</f>
        <v>0</v>
      </c>
      <c r="G93" s="4">
        <v>0.0</v>
      </c>
      <c r="H93" s="4">
        <f>IF(G93&gt;0,(E93-G93)/G93*100,0)</f>
        <v>0</v>
      </c>
      <c r="I93" s="5">
        <v>0</v>
      </c>
      <c r="J93" s="5">
        <v>0.0</v>
      </c>
      <c r="K93" s="5">
        <f>IF(I93&gt;0,J93/I93*100,0)</f>
        <v>0</v>
      </c>
      <c r="L93" s="5">
        <v>0.0</v>
      </c>
      <c r="M93" s="5">
        <f>IF(L93&gt;0,(J93-L93)/L93*100,0)</f>
        <v>0</v>
      </c>
    </row>
    <row r="94" spans="1:17">
      <c r="B94" s="9" t="s">
        <v>27</v>
      </c>
      <c r="C94" s="10" t="s">
        <v>11</v>
      </c>
      <c r="D94" s="4">
        <v>0</v>
      </c>
      <c r="E94" s="4">
        <v>0.0</v>
      </c>
      <c r="F94" s="4">
        <f>IF(D94&gt;0,E94/D94*100,0)</f>
        <v>0</v>
      </c>
      <c r="G94" s="4">
        <v>0.0</v>
      </c>
      <c r="H94" s="4">
        <f>IF(G94&gt;0,(E94-G94)/G94*100,0)</f>
        <v>0</v>
      </c>
      <c r="I94" s="5">
        <v>0</v>
      </c>
      <c r="J94" s="5">
        <v>0.0</v>
      </c>
      <c r="K94" s="5">
        <f>IF(I94&gt;0,J94/I94*100,0)</f>
        <v>0</v>
      </c>
      <c r="L94" s="5">
        <v>0.0</v>
      </c>
      <c r="M94" s="5">
        <f>IF(L94&gt;0,(J94-L94)/L94*100,0)</f>
        <v>0</v>
      </c>
    </row>
    <row r="95" spans="1:17">
      <c r="B95" s="9" t="s">
        <v>27</v>
      </c>
      <c r="C95" s="10" t="s">
        <v>12</v>
      </c>
      <c r="D95" s="4">
        <v>0</v>
      </c>
      <c r="E95" s="4">
        <v>0</v>
      </c>
      <c r="F95" s="4">
        <f>IF(D95&gt;0,E95/D95*100,0)</f>
        <v>0</v>
      </c>
      <c r="G95" s="4">
        <v>0</v>
      </c>
      <c r="H95" s="4">
        <f>IF(G95&gt;0,(E95-G95)/G95*100,0)</f>
        <v>0</v>
      </c>
      <c r="I95" s="5">
        <v>0</v>
      </c>
      <c r="J95" s="5">
        <v>45000</v>
      </c>
      <c r="K95" s="5">
        <f>IF(I95&gt;0,J95/I95*100,0)</f>
        <v>0</v>
      </c>
      <c r="L95" s="5">
        <v>0</v>
      </c>
      <c r="M95" s="5">
        <f>IF(L95&gt;0,(J95-L95)/L95*100,0)</f>
        <v>0</v>
      </c>
    </row>
    <row r="96" spans="1:17">
      <c r="B96" s="9" t="s">
        <v>27</v>
      </c>
      <c r="C96" s="10" t="s">
        <v>13</v>
      </c>
      <c r="D96" s="4">
        <v>0</v>
      </c>
      <c r="E96" s="4">
        <v>0</v>
      </c>
      <c r="F96" s="4">
        <f>IF(D96&gt;0,E96/D96*100,0)</f>
        <v>0</v>
      </c>
      <c r="G96" s="4">
        <v>0</v>
      </c>
      <c r="H96" s="4">
        <f>IF(G96&gt;0,(E96-G96)/G96*100,0)</f>
        <v>0</v>
      </c>
      <c r="I96" s="5">
        <v>0</v>
      </c>
      <c r="J96" s="5">
        <v>0</v>
      </c>
      <c r="K96" s="5">
        <f>IF(I96&gt;0,J96/I96*100,0)</f>
        <v>0</v>
      </c>
      <c r="L96" s="5">
        <v>1915000</v>
      </c>
      <c r="M96" s="5">
        <f>IF(L96&gt;0,(J96-L96)/L96*100,0)</f>
        <v>-100</v>
      </c>
    </row>
    <row r="97" spans="1:17">
      <c r="B97" s="9" t="s">
        <v>27</v>
      </c>
      <c r="C97" s="10" t="s">
        <v>14</v>
      </c>
      <c r="D97" s="4">
        <v>0</v>
      </c>
      <c r="E97" s="4">
        <v>-172900</v>
      </c>
      <c r="F97" s="4">
        <f>IF(D97&gt;0,E97/D97*100,0)</f>
        <v>0</v>
      </c>
      <c r="G97" s="4">
        <v>48150</v>
      </c>
      <c r="H97" s="4">
        <f>IF(G97&gt;0,(E97-G97)/G97*100,0)</f>
        <v>-459.086188992731081</v>
      </c>
      <c r="I97" s="5">
        <v>0</v>
      </c>
      <c r="J97" s="5">
        <v>508450</v>
      </c>
      <c r="K97" s="5">
        <f>IF(I97&gt;0,J97/I97*100,0)</f>
        <v>0</v>
      </c>
      <c r="L97" s="5">
        <v>1464450</v>
      </c>
      <c r="M97" s="5">
        <f>IF(L97&gt;0,(J97-L97)/L97*100,0)</f>
        <v>-65.28048072655263</v>
      </c>
    </row>
    <row r="98" spans="1:17">
      <c r="B98" s="9" t="s">
        <v>27</v>
      </c>
      <c r="C98" s="10" t="s">
        <v>15</v>
      </c>
      <c r="D98" s="4">
        <v>0</v>
      </c>
      <c r="E98" s="4">
        <v>0.0</v>
      </c>
      <c r="F98" s="4">
        <f>IF(D98&gt;0,E98/D98*100,0)</f>
        <v>0</v>
      </c>
      <c r="G98" s="4">
        <v>0.0</v>
      </c>
      <c r="H98" s="4">
        <f>IF(G98&gt;0,(E98-G98)/G98*100,0)</f>
        <v>0</v>
      </c>
      <c r="I98" s="5">
        <v>0</v>
      </c>
      <c r="J98" s="5">
        <v>0.0</v>
      </c>
      <c r="K98" s="5">
        <f>IF(I98&gt;0,J98/I98*100,0)</f>
        <v>0</v>
      </c>
      <c r="L98" s="5">
        <v>0.0</v>
      </c>
      <c r="M98" s="5">
        <f>IF(L98&gt;0,(J98-L98)/L98*100,0)</f>
        <v>0</v>
      </c>
    </row>
    <row r="99" spans="1:17">
      <c r="B99" s="9" t="s">
        <v>27</v>
      </c>
      <c r="C99" s="10" t="s">
        <v>16</v>
      </c>
      <c r="D99" s="4">
        <v>0</v>
      </c>
      <c r="E99" s="4">
        <v>0.0</v>
      </c>
      <c r="F99" s="4">
        <f>IF(D99&gt;0,E99/D99*100,0)</f>
        <v>0</v>
      </c>
      <c r="G99" s="4">
        <v>0.0</v>
      </c>
      <c r="H99" s="4">
        <f>IF(G99&gt;0,(E99-G99)/G99*100,0)</f>
        <v>0</v>
      </c>
      <c r="I99" s="5">
        <v>0</v>
      </c>
      <c r="J99" s="5">
        <v>0.0</v>
      </c>
      <c r="K99" s="5">
        <f>IF(I99&gt;0,J99/I99*100,0)</f>
        <v>0</v>
      </c>
      <c r="L99" s="5">
        <v>0.0</v>
      </c>
      <c r="M99" s="5">
        <f>IF(L99&gt;0,(J99-L99)/L99*100,0)</f>
        <v>0</v>
      </c>
    </row>
    <row r="100" spans="1:17">
      <c r="B100" s="9" t="s">
        <v>27</v>
      </c>
      <c r="C100" s="10" t="s">
        <v>17</v>
      </c>
      <c r="D100" s="4">
        <v>0</v>
      </c>
      <c r="E100" s="4">
        <v>0.0</v>
      </c>
      <c r="F100" s="4">
        <f>IF(D100&gt;0,E100/D100*100,0)</f>
        <v>0</v>
      </c>
      <c r="G100" s="4">
        <v>0.0</v>
      </c>
      <c r="H100" s="4">
        <f>IF(G100&gt;0,(E100-G100)/G100*100,0)</f>
        <v>0</v>
      </c>
      <c r="I100" s="5">
        <v>0</v>
      </c>
      <c r="J100" s="5">
        <v>0.0</v>
      </c>
      <c r="K100" s="5">
        <f>IF(I100&gt;0,J100/I100*100,0)</f>
        <v>0</v>
      </c>
      <c r="L100" s="5">
        <v>0.0</v>
      </c>
      <c r="M100" s="5">
        <f>IF(L100&gt;0,(J100-L100)/L100*100,0)</f>
        <v>0</v>
      </c>
    </row>
    <row r="101" spans="1:17">
      <c r="B101" s="9" t="s">
        <v>27</v>
      </c>
      <c r="C101" s="10" t="s">
        <v>18</v>
      </c>
      <c r="D101" s="4">
        <v>0</v>
      </c>
      <c r="E101" s="4">
        <v>0</v>
      </c>
      <c r="F101" s="4">
        <f>IF(D101&gt;0,E101/D101*100,0)</f>
        <v>0</v>
      </c>
      <c r="G101" s="4">
        <v>0</v>
      </c>
      <c r="H101" s="4">
        <f>IF(G101&gt;0,(E101-G101)/G101*100,0)</f>
        <v>0</v>
      </c>
      <c r="I101" s="5">
        <v>0</v>
      </c>
      <c r="J101" s="5">
        <v>0</v>
      </c>
      <c r="K101" s="5">
        <f>IF(I101&gt;0,J101/I101*100,0)</f>
        <v>0</v>
      </c>
      <c r="L101" s="5">
        <v>825000</v>
      </c>
      <c r="M101" s="5">
        <f>IF(L101&gt;0,(J101-L101)/L101*100,0)</f>
        <v>-100</v>
      </c>
    </row>
    <row r="102" spans="1:17">
      <c r="B102" s="20"/>
      <c r="C102" s="21" t="s">
        <v>19</v>
      </c>
      <c r="D102" s="22">
        <v>1000000</v>
      </c>
      <c r="E102" s="22">
        <f>sum(E93:E101)</f>
        <v>-172900</v>
      </c>
      <c r="F102" s="22">
        <f>IF(D102&gt;0,E102/D102*100,0)</f>
        <v>-17.29</v>
      </c>
      <c r="G102" s="22">
        <f>sum(G93:G101)</f>
        <v>48150</v>
      </c>
      <c r="H102" s="22">
        <f>IF(G102&gt;0,(E102-G102)/G102*100,0)</f>
        <v>-459.086188992731081</v>
      </c>
      <c r="I102" s="23">
        <v>8000000</v>
      </c>
      <c r="J102" s="23">
        <f>sum(J93:J101)</f>
        <v>553450</v>
      </c>
      <c r="K102" s="23">
        <f>IF(I102&gt;0,J102/I102*100,0)</f>
        <v>6.918125</v>
      </c>
      <c r="L102" s="23">
        <f>sum(L93:L101)</f>
        <v>4204450</v>
      </c>
      <c r="M102" s="23">
        <f>IF(L102&gt;0,(J102-L102)/L102*100,0)</f>
        <v>-86.83656601933666</v>
      </c>
    </row>
    <row r="103" spans="1:17">
      <c r="B103" s="9"/>
      <c r="C103" s="10"/>
      <c r="D103" s="4"/>
      <c r="E103" s="4"/>
      <c r="F103" s="4">
        <f>IF(D103&gt;0,E103/D103*100,0)</f>
        <v>0</v>
      </c>
      <c r="G103" s="4"/>
      <c r="H103" s="4">
        <f>IF(G103&gt;0,(E103-G103)/G103*100,0)</f>
        <v>0</v>
      </c>
      <c r="I103" s="5"/>
      <c r="J103" s="5"/>
      <c r="K103" s="5">
        <f>IF(I103&gt;0,J103/I103*100,0)</f>
        <v>0</v>
      </c>
      <c r="L103" s="5"/>
      <c r="M103" s="5">
        <f>IF(L103&gt;0,(J103-L103)/L103*100,0)</f>
        <v>0</v>
      </c>
    </row>
    <row r="104" spans="1:17">
      <c r="B104" s="9" t="s">
        <v>28</v>
      </c>
      <c r="C104" s="10" t="s">
        <v>10</v>
      </c>
      <c r="D104" s="4">
        <v>0</v>
      </c>
      <c r="E104" s="4">
        <v>0.0</v>
      </c>
      <c r="F104" s="4">
        <f>IF(D104&gt;0,E104/D104*100,0)</f>
        <v>0</v>
      </c>
      <c r="G104" s="4">
        <v>0.0</v>
      </c>
      <c r="H104" s="4">
        <f>IF(G104&gt;0,(E104-G104)/G104*100,0)</f>
        <v>0</v>
      </c>
      <c r="I104" s="5">
        <v>0</v>
      </c>
      <c r="J104" s="5">
        <v>0.0</v>
      </c>
      <c r="K104" s="5">
        <f>IF(I104&gt;0,J104/I104*100,0)</f>
        <v>0</v>
      </c>
      <c r="L104" s="5">
        <v>0.0</v>
      </c>
      <c r="M104" s="5">
        <f>IF(L104&gt;0,(J104-L104)/L104*100,0)</f>
        <v>0</v>
      </c>
    </row>
    <row r="105" spans="1:17">
      <c r="B105" s="9" t="s">
        <v>28</v>
      </c>
      <c r="C105" s="10" t="s">
        <v>11</v>
      </c>
      <c r="D105" s="4">
        <v>0</v>
      </c>
      <c r="E105" s="4">
        <v>0.0</v>
      </c>
      <c r="F105" s="4">
        <f>IF(D105&gt;0,E105/D105*100,0)</f>
        <v>0</v>
      </c>
      <c r="G105" s="4">
        <v>0.0</v>
      </c>
      <c r="H105" s="4">
        <f>IF(G105&gt;0,(E105-G105)/G105*100,0)</f>
        <v>0</v>
      </c>
      <c r="I105" s="5">
        <v>0</v>
      </c>
      <c r="J105" s="5">
        <v>0.0</v>
      </c>
      <c r="K105" s="5">
        <f>IF(I105&gt;0,J105/I105*100,0)</f>
        <v>0</v>
      </c>
      <c r="L105" s="5">
        <v>0.0</v>
      </c>
      <c r="M105" s="5">
        <f>IF(L105&gt;0,(J105-L105)/L105*100,0)</f>
        <v>0</v>
      </c>
    </row>
    <row r="106" spans="1:17">
      <c r="B106" s="9" t="s">
        <v>28</v>
      </c>
      <c r="C106" s="10" t="s">
        <v>12</v>
      </c>
      <c r="D106" s="4">
        <v>0</v>
      </c>
      <c r="E106" s="4">
        <v>0.0</v>
      </c>
      <c r="F106" s="4">
        <f>IF(D106&gt;0,E106/D106*100,0)</f>
        <v>0</v>
      </c>
      <c r="G106" s="4">
        <v>0.0</v>
      </c>
      <c r="H106" s="4">
        <f>IF(G106&gt;0,(E106-G106)/G106*100,0)</f>
        <v>0</v>
      </c>
      <c r="I106" s="5">
        <v>0</v>
      </c>
      <c r="J106" s="5">
        <v>0.0</v>
      </c>
      <c r="K106" s="5">
        <f>IF(I106&gt;0,J106/I106*100,0)</f>
        <v>0</v>
      </c>
      <c r="L106" s="5">
        <v>0.0</v>
      </c>
      <c r="M106" s="5">
        <f>IF(L106&gt;0,(J106-L106)/L106*100,0)</f>
        <v>0</v>
      </c>
    </row>
    <row r="107" spans="1:17">
      <c r="B107" s="9" t="s">
        <v>28</v>
      </c>
      <c r="C107" s="10" t="s">
        <v>13</v>
      </c>
      <c r="D107" s="4">
        <v>0</v>
      </c>
      <c r="E107" s="4">
        <v>0.0</v>
      </c>
      <c r="F107" s="4">
        <f>IF(D107&gt;0,E107/D107*100,0)</f>
        <v>0</v>
      </c>
      <c r="G107" s="4">
        <v>0.0</v>
      </c>
      <c r="H107" s="4">
        <f>IF(G107&gt;0,(E107-G107)/G107*100,0)</f>
        <v>0</v>
      </c>
      <c r="I107" s="5">
        <v>0</v>
      </c>
      <c r="J107" s="5">
        <v>0.0</v>
      </c>
      <c r="K107" s="5">
        <f>IF(I107&gt;0,J107/I107*100,0)</f>
        <v>0</v>
      </c>
      <c r="L107" s="5">
        <v>0.0</v>
      </c>
      <c r="M107" s="5">
        <f>IF(L107&gt;0,(J107-L107)/L107*100,0)</f>
        <v>0</v>
      </c>
    </row>
    <row r="108" spans="1:17">
      <c r="B108" s="9" t="s">
        <v>28</v>
      </c>
      <c r="C108" s="10" t="s">
        <v>14</v>
      </c>
      <c r="D108" s="4">
        <v>0</v>
      </c>
      <c r="E108" s="4">
        <v>0.0</v>
      </c>
      <c r="F108" s="4">
        <f>IF(D108&gt;0,E108/D108*100,0)</f>
        <v>0</v>
      </c>
      <c r="G108" s="4">
        <v>0.0</v>
      </c>
      <c r="H108" s="4">
        <f>IF(G108&gt;0,(E108-G108)/G108*100,0)</f>
        <v>0</v>
      </c>
      <c r="I108" s="5">
        <v>0</v>
      </c>
      <c r="J108" s="5">
        <v>0.0</v>
      </c>
      <c r="K108" s="5">
        <f>IF(I108&gt;0,J108/I108*100,0)</f>
        <v>0</v>
      </c>
      <c r="L108" s="5">
        <v>0.0</v>
      </c>
      <c r="M108" s="5">
        <f>IF(L108&gt;0,(J108-L108)/L108*100,0)</f>
        <v>0</v>
      </c>
    </row>
    <row r="109" spans="1:17">
      <c r="B109" s="9" t="s">
        <v>28</v>
      </c>
      <c r="C109" s="10" t="s">
        <v>15</v>
      </c>
      <c r="D109" s="4">
        <v>0</v>
      </c>
      <c r="E109" s="4">
        <v>0.0</v>
      </c>
      <c r="F109" s="4">
        <f>IF(D109&gt;0,E109/D109*100,0)</f>
        <v>0</v>
      </c>
      <c r="G109" s="4">
        <v>0.0</v>
      </c>
      <c r="H109" s="4">
        <f>IF(G109&gt;0,(E109-G109)/G109*100,0)</f>
        <v>0</v>
      </c>
      <c r="I109" s="5">
        <v>0</v>
      </c>
      <c r="J109" s="5">
        <v>0.0</v>
      </c>
      <c r="K109" s="5">
        <f>IF(I109&gt;0,J109/I109*100,0)</f>
        <v>0</v>
      </c>
      <c r="L109" s="5">
        <v>0.0</v>
      </c>
      <c r="M109" s="5">
        <f>IF(L109&gt;0,(J109-L109)/L109*100,0)</f>
        <v>0</v>
      </c>
    </row>
    <row r="110" spans="1:17">
      <c r="B110" s="9" t="s">
        <v>28</v>
      </c>
      <c r="C110" s="10" t="s">
        <v>16</v>
      </c>
      <c r="D110" s="4">
        <v>0</v>
      </c>
      <c r="E110" s="4">
        <v>0.0</v>
      </c>
      <c r="F110" s="4">
        <f>IF(D110&gt;0,E110/D110*100,0)</f>
        <v>0</v>
      </c>
      <c r="G110" s="4">
        <v>0.0</v>
      </c>
      <c r="H110" s="4">
        <f>IF(G110&gt;0,(E110-G110)/G110*100,0)</f>
        <v>0</v>
      </c>
      <c r="I110" s="5">
        <v>0</v>
      </c>
      <c r="J110" s="5">
        <v>0.0</v>
      </c>
      <c r="K110" s="5">
        <f>IF(I110&gt;0,J110/I110*100,0)</f>
        <v>0</v>
      </c>
      <c r="L110" s="5">
        <v>0.0</v>
      </c>
      <c r="M110" s="5">
        <f>IF(L110&gt;0,(J110-L110)/L110*100,0)</f>
        <v>0</v>
      </c>
    </row>
    <row r="111" spans="1:17">
      <c r="B111" s="9" t="s">
        <v>28</v>
      </c>
      <c r="C111" s="10" t="s">
        <v>17</v>
      </c>
      <c r="D111" s="4">
        <v>0</v>
      </c>
      <c r="E111" s="4">
        <v>0.0</v>
      </c>
      <c r="F111" s="4">
        <f>IF(D111&gt;0,E111/D111*100,0)</f>
        <v>0</v>
      </c>
      <c r="G111" s="4">
        <v>0.0</v>
      </c>
      <c r="H111" s="4">
        <f>IF(G111&gt;0,(E111-G111)/G111*100,0)</f>
        <v>0</v>
      </c>
      <c r="I111" s="5">
        <v>0</v>
      </c>
      <c r="J111" s="5">
        <v>0.0</v>
      </c>
      <c r="K111" s="5">
        <f>IF(I111&gt;0,J111/I111*100,0)</f>
        <v>0</v>
      </c>
      <c r="L111" s="5">
        <v>0.0</v>
      </c>
      <c r="M111" s="5">
        <f>IF(L111&gt;0,(J111-L111)/L111*100,0)</f>
        <v>0</v>
      </c>
    </row>
    <row r="112" spans="1:17">
      <c r="B112" s="9" t="s">
        <v>28</v>
      </c>
      <c r="C112" s="10" t="s">
        <v>18</v>
      </c>
      <c r="D112" s="4">
        <v>0</v>
      </c>
      <c r="E112" s="4">
        <v>0.0</v>
      </c>
      <c r="F112" s="4">
        <f>IF(D112&gt;0,E112/D112*100,0)</f>
        <v>0</v>
      </c>
      <c r="G112" s="4">
        <v>0.0</v>
      </c>
      <c r="H112" s="4">
        <f>IF(G112&gt;0,(E112-G112)/G112*100,0)</f>
        <v>0</v>
      </c>
      <c r="I112" s="5">
        <v>0</v>
      </c>
      <c r="J112" s="5">
        <v>0.0</v>
      </c>
      <c r="K112" s="5">
        <f>IF(I112&gt;0,J112/I112*100,0)</f>
        <v>0</v>
      </c>
      <c r="L112" s="5">
        <v>0.0</v>
      </c>
      <c r="M112" s="5">
        <f>IF(L112&gt;0,(J112-L112)/L112*100,0)</f>
        <v>0</v>
      </c>
    </row>
    <row r="113" spans="1:17">
      <c r="B113" s="20"/>
      <c r="C113" s="21" t="s">
        <v>19</v>
      </c>
      <c r="D113" s="22">
        <v>458333.33333333331393</v>
      </c>
      <c r="E113" s="22">
        <f>sum(E104:E112)</f>
        <v>0</v>
      </c>
      <c r="F113" s="22">
        <f>IF(D113&gt;0,E113/D113*100,0)</f>
        <v>0</v>
      </c>
      <c r="G113" s="22">
        <f>sum(G104:G112)</f>
        <v>0</v>
      </c>
      <c r="H113" s="22">
        <f>IF(G113&gt;0,(E113-G113)/G113*100,0)</f>
        <v>0</v>
      </c>
      <c r="I113" s="23">
        <v>3666666.66666666651145</v>
      </c>
      <c r="J113" s="23">
        <f>sum(J104:J112)</f>
        <v>0</v>
      </c>
      <c r="K113" s="23">
        <f>IF(I113&gt;0,J113/I113*100,0)</f>
        <v>0</v>
      </c>
      <c r="L113" s="23">
        <f>sum(L104:L112)</f>
        <v>0</v>
      </c>
      <c r="M113" s="23">
        <f>IF(L113&gt;0,(J113-L113)/L113*100,0)</f>
        <v>0</v>
      </c>
    </row>
    <row r="114" spans="1:17">
      <c r="B114" s="9"/>
      <c r="C114" s="10"/>
      <c r="D114" s="4"/>
      <c r="E114" s="4"/>
      <c r="F114" s="4">
        <f>IF(D114&gt;0,E114/D114*100,0)</f>
        <v>0</v>
      </c>
      <c r="G114" s="4"/>
      <c r="H114" s="4">
        <f>IF(G114&gt;0,(E114-G114)/G114*100,0)</f>
        <v>0</v>
      </c>
      <c r="I114" s="5"/>
      <c r="J114" s="5"/>
      <c r="K114" s="5">
        <f>IF(I114&gt;0,J114/I114*100,0)</f>
        <v>0</v>
      </c>
      <c r="L114" s="5"/>
      <c r="M114" s="5">
        <f>IF(L114&gt;0,(J114-L114)/L114*100,0)</f>
        <v>0</v>
      </c>
    </row>
    <row r="115" spans="1:17">
      <c r="B115" s="9" t="s">
        <v>29</v>
      </c>
      <c r="C115" s="10" t="s">
        <v>30</v>
      </c>
      <c r="D115" s="4">
        <v>833333.33333333337214</v>
      </c>
      <c r="E115" s="4">
        <v>36300.0</v>
      </c>
      <c r="F115" s="4">
        <f>IF(D115&gt;0,E115/D115*100,0)</f>
        <v>4.356</v>
      </c>
      <c r="G115" s="4">
        <v>720954.40000000002328</v>
      </c>
      <c r="H115" s="4">
        <f>IF(G115&gt;0,(E115-G115)/G115*100,0)</f>
        <v>-94.96500749561969</v>
      </c>
      <c r="I115" s="5">
        <v>6666666.66666666697711</v>
      </c>
      <c r="J115" s="5">
        <v>3886877.79999999981374</v>
      </c>
      <c r="K115" s="5">
        <f>IF(I115&gt;0,J115/I115*100,0)</f>
        <v>58.30316699999999</v>
      </c>
      <c r="L115" s="5">
        <v>5204081.29000000003725</v>
      </c>
      <c r="M115" s="5">
        <f>IF(L115&gt;0,(J115-L115)/L115*100,0)</f>
        <v>-25.31097069008313</v>
      </c>
    </row>
    <row r="116" spans="1:17">
      <c r="B116" s="9" t="s">
        <v>29</v>
      </c>
      <c r="C116" s="10" t="s">
        <v>31</v>
      </c>
      <c r="D116" s="4">
        <v>0</v>
      </c>
      <c r="E116" s="4">
        <v>0.0</v>
      </c>
      <c r="F116" s="4">
        <f>IF(D116&gt;0,E116/D116*100,0)</f>
        <v>0</v>
      </c>
      <c r="G116" s="4">
        <v>62944.0</v>
      </c>
      <c r="H116" s="4">
        <f>IF(G116&gt;0,(E116-G116)/G116*100,0)</f>
        <v>-100</v>
      </c>
      <c r="I116" s="5">
        <v>0</v>
      </c>
      <c r="J116" s="5">
        <v>564200.0</v>
      </c>
      <c r="K116" s="5">
        <f>IF(I116&gt;0,J116/I116*100,0)</f>
        <v>0</v>
      </c>
      <c r="L116" s="5">
        <v>122544.0</v>
      </c>
      <c r="M116" s="5">
        <f>IF(L116&gt;0,(J116-L116)/L116*100,0)</f>
        <v>360.4060582321452</v>
      </c>
    </row>
    <row r="117" spans="1:17">
      <c r="B117" s="20"/>
      <c r="C117" s="21" t="s">
        <v>19</v>
      </c>
      <c r="D117" s="22">
        <v>458333.33333333331393</v>
      </c>
      <c r="E117" s="22">
        <f>sum(E115:E116)</f>
        <v>36300</v>
      </c>
      <c r="F117" s="22">
        <f>IF(D117&gt;0,E117/D117*100,0)</f>
        <v>7.92</v>
      </c>
      <c r="G117" s="22">
        <f>sum(G115:G116)</f>
        <v>783898.40000000002328</v>
      </c>
      <c r="H117" s="22">
        <f>IF(G117&gt;0,(E117-G117)/G117*100,0)</f>
        <v>-95.36929785798772</v>
      </c>
      <c r="I117" s="23">
        <v>3666666.66666666651145</v>
      </c>
      <c r="J117" s="23">
        <f>sum(J115:J116)</f>
        <v>4451077.79999999981374</v>
      </c>
      <c r="K117" s="23">
        <f>IF(I117&gt;0,J117/I117*100,0)</f>
        <v>121.39303090909091</v>
      </c>
      <c r="L117" s="23">
        <f>sum(L115:L116)</f>
        <v>5326625.29000000003725</v>
      </c>
      <c r="M117" s="23">
        <f>IF(L117&gt;0,(J117-L117)/L117*100,0)</f>
        <v>-16.43718944607797</v>
      </c>
    </row>
    <row r="118" spans="1:17">
      <c r="B118" s="9"/>
      <c r="C118" s="10"/>
      <c r="D118" s="4"/>
      <c r="E118" s="4"/>
      <c r="F118" s="4">
        <f>IF(D118&gt;0,E118/D118*100,0)</f>
        <v>0</v>
      </c>
      <c r="G118" s="4"/>
      <c r="H118" s="4">
        <f>IF(G118&gt;0,(E118-G118)/G118*100,0)</f>
        <v>0</v>
      </c>
      <c r="I118" s="5"/>
      <c r="J118" s="5"/>
      <c r="K118" s="5">
        <f>IF(I118&gt;0,J118/I118*100,0)</f>
        <v>0</v>
      </c>
      <c r="L118" s="5"/>
      <c r="M118" s="5">
        <f>IF(L118&gt;0,(J118-L118)/L118*100,0)</f>
        <v>0</v>
      </c>
    </row>
    <row r="119" spans="1:17">
      <c r="B119" s="9" t="s">
        <v>32</v>
      </c>
      <c r="C119" s="10" t="s">
        <v>10</v>
      </c>
      <c r="D119" s="4">
        <v>0</v>
      </c>
      <c r="E119" s="4">
        <v>0.0</v>
      </c>
      <c r="F119" s="4">
        <f>IF(D119&gt;0,E119/D119*100,0)</f>
        <v>0</v>
      </c>
      <c r="G119" s="4">
        <v>0.0</v>
      </c>
      <c r="H119" s="4">
        <f>IF(G119&gt;0,(E119-G119)/G119*100,0)</f>
        <v>0</v>
      </c>
      <c r="I119" s="5">
        <v>0</v>
      </c>
      <c r="J119" s="5">
        <v>0.0</v>
      </c>
      <c r="K119" s="5">
        <f>IF(I119&gt;0,J119/I119*100,0)</f>
        <v>0</v>
      </c>
      <c r="L119" s="5">
        <v>0.0</v>
      </c>
      <c r="M119" s="5">
        <f>IF(L119&gt;0,(J119-L119)/L119*100,0)</f>
        <v>0</v>
      </c>
    </row>
    <row r="120" spans="1:17">
      <c r="B120" s="9" t="s">
        <v>32</v>
      </c>
      <c r="C120" s="10" t="s">
        <v>11</v>
      </c>
      <c r="D120" s="4">
        <v>0</v>
      </c>
      <c r="E120" s="4">
        <v>0.0</v>
      </c>
      <c r="F120" s="4">
        <f>IF(D120&gt;0,E120/D120*100,0)</f>
        <v>0</v>
      </c>
      <c r="G120" s="4">
        <v>0.0</v>
      </c>
      <c r="H120" s="4">
        <f>IF(G120&gt;0,(E120-G120)/G120*100,0)</f>
        <v>0</v>
      </c>
      <c r="I120" s="5">
        <v>0</v>
      </c>
      <c r="J120" s="5">
        <v>0.0</v>
      </c>
      <c r="K120" s="5">
        <f>IF(I120&gt;0,J120/I120*100,0)</f>
        <v>0</v>
      </c>
      <c r="L120" s="5">
        <v>0.0</v>
      </c>
      <c r="M120" s="5">
        <f>IF(L120&gt;0,(J120-L120)/L120*100,0)</f>
        <v>0</v>
      </c>
    </row>
    <row r="121" spans="1:17">
      <c r="B121" s="9" t="s">
        <v>32</v>
      </c>
      <c r="C121" s="10" t="s">
        <v>12</v>
      </c>
      <c r="D121" s="4">
        <v>0</v>
      </c>
      <c r="E121" s="4">
        <v>0.0</v>
      </c>
      <c r="F121" s="4">
        <f>IF(D121&gt;0,E121/D121*100,0)</f>
        <v>0</v>
      </c>
      <c r="G121" s="4">
        <v>0.0</v>
      </c>
      <c r="H121" s="4">
        <f>IF(G121&gt;0,(E121-G121)/G121*100,0)</f>
        <v>0</v>
      </c>
      <c r="I121" s="5">
        <v>0</v>
      </c>
      <c r="J121" s="5">
        <v>0.0</v>
      </c>
      <c r="K121" s="5">
        <f>IF(I121&gt;0,J121/I121*100,0)</f>
        <v>0</v>
      </c>
      <c r="L121" s="5">
        <v>0.0</v>
      </c>
      <c r="M121" s="5">
        <f>IF(L121&gt;0,(J121-L121)/L121*100,0)</f>
        <v>0</v>
      </c>
    </row>
    <row r="122" spans="1:17">
      <c r="B122" s="9" t="s">
        <v>32</v>
      </c>
      <c r="C122" s="10" t="s">
        <v>13</v>
      </c>
      <c r="D122" s="4">
        <v>0</v>
      </c>
      <c r="E122" s="4">
        <v>0.0</v>
      </c>
      <c r="F122" s="4">
        <f>IF(D122&gt;0,E122/D122*100,0)</f>
        <v>0</v>
      </c>
      <c r="G122" s="4">
        <v>0.0</v>
      </c>
      <c r="H122" s="4">
        <f>IF(G122&gt;0,(E122-G122)/G122*100,0)</f>
        <v>0</v>
      </c>
      <c r="I122" s="5">
        <v>0</v>
      </c>
      <c r="J122" s="5">
        <v>0.0</v>
      </c>
      <c r="K122" s="5">
        <f>IF(I122&gt;0,J122/I122*100,0)</f>
        <v>0</v>
      </c>
      <c r="L122" s="5">
        <v>0.0</v>
      </c>
      <c r="M122" s="5">
        <f>IF(L122&gt;0,(J122-L122)/L122*100,0)</f>
        <v>0</v>
      </c>
    </row>
    <row r="123" spans="1:17">
      <c r="B123" s="9" t="s">
        <v>32</v>
      </c>
      <c r="C123" s="10" t="s">
        <v>14</v>
      </c>
      <c r="D123" s="4">
        <v>0</v>
      </c>
      <c r="E123" s="4">
        <v>0.0</v>
      </c>
      <c r="F123" s="4">
        <f>IF(D123&gt;0,E123/D123*100,0)</f>
        <v>0</v>
      </c>
      <c r="G123" s="4">
        <v>0.0</v>
      </c>
      <c r="H123" s="4">
        <f>IF(G123&gt;0,(E123-G123)/G123*100,0)</f>
        <v>0</v>
      </c>
      <c r="I123" s="5">
        <v>0</v>
      </c>
      <c r="J123" s="5">
        <v>0.0</v>
      </c>
      <c r="K123" s="5">
        <f>IF(I123&gt;0,J123/I123*100,0)</f>
        <v>0</v>
      </c>
      <c r="L123" s="5">
        <v>0.0</v>
      </c>
      <c r="M123" s="5">
        <f>IF(L123&gt;0,(J123-L123)/L123*100,0)</f>
        <v>0</v>
      </c>
    </row>
    <row r="124" spans="1:17">
      <c r="B124" s="9" t="s">
        <v>32</v>
      </c>
      <c r="C124" s="10" t="s">
        <v>15</v>
      </c>
      <c r="D124" s="4">
        <v>0</v>
      </c>
      <c r="E124" s="4">
        <v>0.0</v>
      </c>
      <c r="F124" s="4">
        <f>IF(D124&gt;0,E124/D124*100,0)</f>
        <v>0</v>
      </c>
      <c r="G124" s="4">
        <v>0.0</v>
      </c>
      <c r="H124" s="4">
        <f>IF(G124&gt;0,(E124-G124)/G124*100,0)</f>
        <v>0</v>
      </c>
      <c r="I124" s="5">
        <v>0</v>
      </c>
      <c r="J124" s="5">
        <v>0.0</v>
      </c>
      <c r="K124" s="5">
        <f>IF(I124&gt;0,J124/I124*100,0)</f>
        <v>0</v>
      </c>
      <c r="L124" s="5">
        <v>0.0</v>
      </c>
      <c r="M124" s="5">
        <f>IF(L124&gt;0,(J124-L124)/L124*100,0)</f>
        <v>0</v>
      </c>
    </row>
    <row r="125" spans="1:17">
      <c r="B125" s="9" t="s">
        <v>32</v>
      </c>
      <c r="C125" s="10" t="s">
        <v>16</v>
      </c>
      <c r="D125" s="4">
        <v>0</v>
      </c>
      <c r="E125" s="4">
        <v>0.0</v>
      </c>
      <c r="F125" s="4">
        <f>IF(D125&gt;0,E125/D125*100,0)</f>
        <v>0</v>
      </c>
      <c r="G125" s="4">
        <v>0.0</v>
      </c>
      <c r="H125" s="4">
        <f>IF(G125&gt;0,(E125-G125)/G125*100,0)</f>
        <v>0</v>
      </c>
      <c r="I125" s="5">
        <v>0</v>
      </c>
      <c r="J125" s="5">
        <v>0.0</v>
      </c>
      <c r="K125" s="5">
        <f>IF(I125&gt;0,J125/I125*100,0)</f>
        <v>0</v>
      </c>
      <c r="L125" s="5">
        <v>0.0</v>
      </c>
      <c r="M125" s="5">
        <f>IF(L125&gt;0,(J125-L125)/L125*100,0)</f>
        <v>0</v>
      </c>
    </row>
    <row r="126" spans="1:17">
      <c r="B126" s="9" t="s">
        <v>32</v>
      </c>
      <c r="C126" s="10" t="s">
        <v>17</v>
      </c>
      <c r="D126" s="4">
        <v>0</v>
      </c>
      <c r="E126" s="4">
        <v>0.0</v>
      </c>
      <c r="F126" s="4">
        <f>IF(D126&gt;0,E126/D126*100,0)</f>
        <v>0</v>
      </c>
      <c r="G126" s="4">
        <v>0.0</v>
      </c>
      <c r="H126" s="4">
        <f>IF(G126&gt;0,(E126-G126)/G126*100,0)</f>
        <v>0</v>
      </c>
      <c r="I126" s="5">
        <v>0</v>
      </c>
      <c r="J126" s="5">
        <v>0.0</v>
      </c>
      <c r="K126" s="5">
        <f>IF(I126&gt;0,J126/I126*100,0)</f>
        <v>0</v>
      </c>
      <c r="L126" s="5">
        <v>0.0</v>
      </c>
      <c r="M126" s="5">
        <f>IF(L126&gt;0,(J126-L126)/L126*100,0)</f>
        <v>0</v>
      </c>
    </row>
    <row r="127" spans="1:17">
      <c r="B127" s="9" t="s">
        <v>32</v>
      </c>
      <c r="C127" s="10" t="s">
        <v>18</v>
      </c>
      <c r="D127" s="4">
        <v>0</v>
      </c>
      <c r="E127" s="4">
        <v>0.0</v>
      </c>
      <c r="F127" s="4">
        <f>IF(D127&gt;0,E127/D127*100,0)</f>
        <v>0</v>
      </c>
      <c r="G127" s="4">
        <v>0.0</v>
      </c>
      <c r="H127" s="4">
        <f>IF(G127&gt;0,(E127-G127)/G127*100,0)</f>
        <v>0</v>
      </c>
      <c r="I127" s="5">
        <v>0</v>
      </c>
      <c r="J127" s="5">
        <v>0.0</v>
      </c>
      <c r="K127" s="5">
        <f>IF(I127&gt;0,J127/I127*100,0)</f>
        <v>0</v>
      </c>
      <c r="L127" s="5">
        <v>0.0</v>
      </c>
      <c r="M127" s="5">
        <f>IF(L127&gt;0,(J127-L127)/L127*100,0)</f>
        <v>0</v>
      </c>
    </row>
    <row r="128" spans="1:17">
      <c r="B128" s="20"/>
      <c r="C128" s="21" t="s">
        <v>19</v>
      </c>
      <c r="D128" s="22">
        <v>0</v>
      </c>
      <c r="E128" s="22">
        <f>sum(E119:E127)</f>
        <v>0</v>
      </c>
      <c r="F128" s="22">
        <f>IF(D128&gt;0,E128/D128*100,0)</f>
        <v>0</v>
      </c>
      <c r="G128" s="22">
        <f>sum(G119:G127)</f>
        <v>0</v>
      </c>
      <c r="H128" s="22">
        <f>IF(G128&gt;0,(E128-G128)/G128*100,0)</f>
        <v>0</v>
      </c>
      <c r="I128" s="23">
        <v>0</v>
      </c>
      <c r="J128" s="23">
        <f>sum(J119:J127)</f>
        <v>0</v>
      </c>
      <c r="K128" s="23">
        <f>IF(I128&gt;0,J128/I128*100,0)</f>
        <v>0</v>
      </c>
      <c r="L128" s="23">
        <f>sum(L119:L127)</f>
        <v>0</v>
      </c>
      <c r="M128" s="23">
        <f>IF(L128&gt;0,(J128-L128)/L128*100,0)</f>
        <v>0</v>
      </c>
    </row>
    <row r="129" spans="1:17">
      <c r="B129" s="9"/>
      <c r="C129" s="10"/>
      <c r="D129" s="4"/>
      <c r="E129" s="4"/>
      <c r="F129" s="4">
        <f>IF(D129&gt;0,E129/D129*100,0)</f>
        <v>0</v>
      </c>
      <c r="G129" s="4"/>
      <c r="H129" s="4">
        <f>IF(G129&gt;0,(E129-G129)/G129*100,0)</f>
        <v>0</v>
      </c>
      <c r="I129" s="5"/>
      <c r="J129" s="5"/>
      <c r="K129" s="5">
        <f>IF(I129&gt;0,J129/I129*100,0)</f>
        <v>0</v>
      </c>
      <c r="L129" s="5"/>
      <c r="M129" s="5">
        <f>IF(L129&gt;0,(J129-L129)/L129*100,0)</f>
        <v>0</v>
      </c>
    </row>
    <row r="130" spans="1:17">
      <c r="B130" s="9" t="s">
        <v>33</v>
      </c>
      <c r="C130" s="10" t="s">
        <v>10</v>
      </c>
      <c r="D130" s="4">
        <v>0</v>
      </c>
      <c r="E130" s="4">
        <v>0</v>
      </c>
      <c r="F130" s="4">
        <f>IF(D130&gt;0,E130/D130*100,0)</f>
        <v>0</v>
      </c>
      <c r="G130" s="4">
        <v>3260</v>
      </c>
      <c r="H130" s="4">
        <f>IF(G130&gt;0,(E130-G130)/G130*100,0)</f>
        <v>-100</v>
      </c>
      <c r="I130" s="5">
        <v>0</v>
      </c>
      <c r="J130" s="5">
        <v>0</v>
      </c>
      <c r="K130" s="5">
        <f>IF(I130&gt;0,J130/I130*100,0)</f>
        <v>0</v>
      </c>
      <c r="L130" s="5">
        <v>177374</v>
      </c>
      <c r="M130" s="5">
        <f>IF(L130&gt;0,(J130-L130)/L130*100,0)</f>
        <v>-100</v>
      </c>
    </row>
    <row r="131" spans="1:17">
      <c r="B131" s="9" t="s">
        <v>33</v>
      </c>
      <c r="C131" s="10" t="s">
        <v>11</v>
      </c>
      <c r="D131" s="4">
        <v>0</v>
      </c>
      <c r="E131" s="4">
        <v>39500</v>
      </c>
      <c r="F131" s="4">
        <f>IF(D131&gt;0,E131/D131*100,0)</f>
        <v>0</v>
      </c>
      <c r="G131" s="4">
        <v>0</v>
      </c>
      <c r="H131" s="4">
        <f>IF(G131&gt;0,(E131-G131)/G131*100,0)</f>
        <v>0</v>
      </c>
      <c r="I131" s="5">
        <v>0</v>
      </c>
      <c r="J131" s="5">
        <v>2700028</v>
      </c>
      <c r="K131" s="5">
        <f>IF(I131&gt;0,J131/I131*100,0)</f>
        <v>0</v>
      </c>
      <c r="L131" s="5">
        <v>0</v>
      </c>
      <c r="M131" s="5">
        <f>IF(L131&gt;0,(J131-L131)/L131*100,0)</f>
        <v>0</v>
      </c>
    </row>
    <row r="132" spans="1:17">
      <c r="B132" s="9" t="s">
        <v>33</v>
      </c>
      <c r="C132" s="10" t="s">
        <v>12</v>
      </c>
      <c r="D132" s="4">
        <v>0</v>
      </c>
      <c r="E132" s="4">
        <v>0</v>
      </c>
      <c r="F132" s="4">
        <f>IF(D132&gt;0,E132/D132*100,0)</f>
        <v>0</v>
      </c>
      <c r="G132" s="4">
        <v>29502</v>
      </c>
      <c r="H132" s="4">
        <f>IF(G132&gt;0,(E132-G132)/G132*100,0)</f>
        <v>-100</v>
      </c>
      <c r="I132" s="5">
        <v>0</v>
      </c>
      <c r="J132" s="5">
        <v>283250</v>
      </c>
      <c r="K132" s="5">
        <f>IF(I132&gt;0,J132/I132*100,0)</f>
        <v>0</v>
      </c>
      <c r="L132" s="5">
        <v>516645</v>
      </c>
      <c r="M132" s="5">
        <f>IF(L132&gt;0,(J132-L132)/L132*100,0)</f>
        <v>-45.1751202469781</v>
      </c>
    </row>
    <row r="133" spans="1:17">
      <c r="B133" s="9" t="s">
        <v>33</v>
      </c>
      <c r="C133" s="10" t="s">
        <v>13</v>
      </c>
      <c r="D133" s="4">
        <v>0</v>
      </c>
      <c r="E133" s="4">
        <v>0</v>
      </c>
      <c r="F133" s="4">
        <f>IF(D133&gt;0,E133/D133*100,0)</f>
        <v>0</v>
      </c>
      <c r="G133" s="4">
        <v>0</v>
      </c>
      <c r="H133" s="4">
        <f>IF(G133&gt;0,(E133-G133)/G133*100,0)</f>
        <v>0</v>
      </c>
      <c r="I133" s="5">
        <v>0</v>
      </c>
      <c r="J133" s="5">
        <v>0</v>
      </c>
      <c r="K133" s="5">
        <f>IF(I133&gt;0,J133/I133*100,0)</f>
        <v>0</v>
      </c>
      <c r="L133" s="5">
        <v>1960800</v>
      </c>
      <c r="M133" s="5">
        <f>IF(L133&gt;0,(J133-L133)/L133*100,0)</f>
        <v>-100</v>
      </c>
    </row>
    <row r="134" spans="1:17">
      <c r="B134" s="9" t="s">
        <v>33</v>
      </c>
      <c r="C134" s="10" t="s">
        <v>14</v>
      </c>
      <c r="D134" s="4">
        <v>3750000</v>
      </c>
      <c r="E134" s="4">
        <v>666130</v>
      </c>
      <c r="F134" s="4">
        <f>IF(D134&gt;0,E134/D134*100,0)</f>
        <v>17.76346666666667</v>
      </c>
      <c r="G134" s="4">
        <v>3457140</v>
      </c>
      <c r="H134" s="4">
        <f>IF(G134&gt;0,(E134-G134)/G134*100,0)</f>
        <v>-80.73176093533961</v>
      </c>
      <c r="I134" s="5">
        <v>30000000</v>
      </c>
      <c r="J134" s="5">
        <v>18977806.60000000149012</v>
      </c>
      <c r="K134" s="5">
        <f>IF(I134&gt;0,J134/I134*100,0)</f>
        <v>63.25935533333333</v>
      </c>
      <c r="L134" s="5">
        <v>18337659.12999999523163</v>
      </c>
      <c r="M134" s="5">
        <f>IF(L134&gt;0,(J134-L134)/L134*100,0)</f>
        <v>3.49088978839583</v>
      </c>
    </row>
    <row r="135" spans="1:17">
      <c r="B135" s="9" t="s">
        <v>33</v>
      </c>
      <c r="C135" s="10" t="s">
        <v>15</v>
      </c>
      <c r="D135" s="4">
        <v>0</v>
      </c>
      <c r="E135" s="4">
        <v>0</v>
      </c>
      <c r="F135" s="4">
        <f>IF(D135&gt;0,E135/D135*100,0)</f>
        <v>0</v>
      </c>
      <c r="G135" s="4">
        <v>108400</v>
      </c>
      <c r="H135" s="4">
        <f>IF(G135&gt;0,(E135-G135)/G135*100,0)</f>
        <v>-100</v>
      </c>
      <c r="I135" s="5">
        <v>0</v>
      </c>
      <c r="J135" s="5">
        <v>0</v>
      </c>
      <c r="K135" s="5">
        <f>IF(I135&gt;0,J135/I135*100,0)</f>
        <v>0</v>
      </c>
      <c r="L135" s="5">
        <v>3550201</v>
      </c>
      <c r="M135" s="5">
        <f>IF(L135&gt;0,(J135-L135)/L135*100,0)</f>
        <v>-100</v>
      </c>
    </row>
    <row r="136" spans="1:17">
      <c r="B136" s="9" t="s">
        <v>33</v>
      </c>
      <c r="C136" s="10" t="s">
        <v>16</v>
      </c>
      <c r="D136" s="4">
        <v>0</v>
      </c>
      <c r="E136" s="4">
        <v>0</v>
      </c>
      <c r="F136" s="4">
        <f>IF(D136&gt;0,E136/D136*100,0)</f>
        <v>0</v>
      </c>
      <c r="G136" s="4">
        <v>0</v>
      </c>
      <c r="H136" s="4">
        <f>IF(G136&gt;0,(E136-G136)/G136*100,0)</f>
        <v>0</v>
      </c>
      <c r="I136" s="5">
        <v>0</v>
      </c>
      <c r="J136" s="5">
        <v>0</v>
      </c>
      <c r="K136" s="5">
        <f>IF(I136&gt;0,J136/I136*100,0)</f>
        <v>0</v>
      </c>
      <c r="L136" s="5">
        <v>17300</v>
      </c>
      <c r="M136" s="5">
        <f>IF(L136&gt;0,(J136-L136)/L136*100,0)</f>
        <v>-100</v>
      </c>
    </row>
    <row r="137" spans="1:17">
      <c r="B137" s="9" t="s">
        <v>33</v>
      </c>
      <c r="C137" s="10" t="s">
        <v>17</v>
      </c>
      <c r="D137" s="4">
        <v>0</v>
      </c>
      <c r="E137" s="4">
        <v>55876</v>
      </c>
      <c r="F137" s="4">
        <f>IF(D137&gt;0,E137/D137*100,0)</f>
        <v>0</v>
      </c>
      <c r="G137" s="4">
        <v>0</v>
      </c>
      <c r="H137" s="4">
        <f>IF(G137&gt;0,(E137-G137)/G137*100,0)</f>
        <v>0</v>
      </c>
      <c r="I137" s="5">
        <v>0</v>
      </c>
      <c r="J137" s="5">
        <v>769662</v>
      </c>
      <c r="K137" s="5">
        <f>IF(I137&gt;0,J137/I137*100,0)</f>
        <v>0</v>
      </c>
      <c r="L137" s="5">
        <v>0</v>
      </c>
      <c r="M137" s="5">
        <f>IF(L137&gt;0,(J137-L137)/L137*100,0)</f>
        <v>0</v>
      </c>
    </row>
    <row r="138" spans="1:17">
      <c r="B138" s="9" t="s">
        <v>33</v>
      </c>
      <c r="C138" s="10" t="s">
        <v>18</v>
      </c>
      <c r="D138" s="4">
        <v>0</v>
      </c>
      <c r="E138" s="4">
        <v>0</v>
      </c>
      <c r="F138" s="4">
        <f>IF(D138&gt;0,E138/D138*100,0)</f>
        <v>0</v>
      </c>
      <c r="G138" s="4">
        <v>0</v>
      </c>
      <c r="H138" s="4">
        <f>IF(G138&gt;0,(E138-G138)/G138*100,0)</f>
        <v>0</v>
      </c>
      <c r="I138" s="5">
        <v>0</v>
      </c>
      <c r="J138" s="5">
        <v>0</v>
      </c>
      <c r="K138" s="5">
        <f>IF(I138&gt;0,J138/I138*100,0)</f>
        <v>0</v>
      </c>
      <c r="L138" s="5">
        <v>825000</v>
      </c>
      <c r="M138" s="5">
        <f>IF(L138&gt;0,(J138-L138)/L138*100,0)</f>
        <v>-100</v>
      </c>
    </row>
    <row r="139" spans="1:17">
      <c r="B139" s="9" t="s">
        <v>33</v>
      </c>
      <c r="C139" s="10" t="s">
        <v>30</v>
      </c>
      <c r="D139" s="4">
        <v>833333.33333333337214</v>
      </c>
      <c r="E139" s="4">
        <v>36300.0</v>
      </c>
      <c r="F139" s="4">
        <f>IF(D139&gt;0,E139/D139*100,0)</f>
        <v>4.356</v>
      </c>
      <c r="G139" s="4">
        <v>720954.40000000002328</v>
      </c>
      <c r="H139" s="4">
        <f>IF(G139&gt;0,(E139-G139)/G139*100,0)</f>
        <v>-94.96500749561969</v>
      </c>
      <c r="I139" s="5">
        <v>6666666.66666666697711</v>
      </c>
      <c r="J139" s="5">
        <v>3886877.79999999981374</v>
      </c>
      <c r="K139" s="5">
        <f>IF(I139&gt;0,J139/I139*100,0)</f>
        <v>58.30316699999999</v>
      </c>
      <c r="L139" s="5">
        <v>5204081.29000000003725</v>
      </c>
      <c r="M139" s="5">
        <f>IF(L139&gt;0,(J139-L139)/L139*100,0)</f>
        <v>-25.31097069008313</v>
      </c>
    </row>
    <row r="140" spans="1:17">
      <c r="B140" s="9" t="s">
        <v>33</v>
      </c>
      <c r="C140" s="10" t="s">
        <v>31</v>
      </c>
      <c r="D140" s="4">
        <v>0</v>
      </c>
      <c r="E140" s="4">
        <v>0.0</v>
      </c>
      <c r="F140" s="4">
        <f>IF(D140&gt;0,E140/D140*100,0)</f>
        <v>0</v>
      </c>
      <c r="G140" s="4">
        <v>62944.0</v>
      </c>
      <c r="H140" s="4">
        <f>IF(G140&gt;0,(E140-G140)/G140*100,0)</f>
        <v>-100</v>
      </c>
      <c r="I140" s="5">
        <v>0</v>
      </c>
      <c r="J140" s="5">
        <v>564200.0</v>
      </c>
      <c r="K140" s="5">
        <f>IF(I140&gt;0,J140/I140*100,0)</f>
        <v>0</v>
      </c>
      <c r="L140" s="5">
        <v>122544.0</v>
      </c>
      <c r="M140" s="5">
        <f>IF(L140&gt;0,(J140-L140)/L140*100,0)</f>
        <v>360.4060582321452</v>
      </c>
    </row>
    <row r="141" spans="1:17">
      <c r="B141" s="20"/>
      <c r="C141" s="21" t="s">
        <v>34</v>
      </c>
      <c r="D141" s="22">
        <v>9166666.66666666604578</v>
      </c>
      <c r="E141" s="22">
        <f>sum(E130:E140)</f>
        <v>797806</v>
      </c>
      <c r="F141" s="22">
        <f>IF(D141&gt;0,E141/D141*100,0)</f>
        <v>8.70333818181818</v>
      </c>
      <c r="G141" s="22">
        <f>sum(G130:G140)</f>
        <v>4382200.40000000037253</v>
      </c>
      <c r="H141" s="22">
        <f>IF(G141&gt;0,(E141-G141)/G141*100,0)</f>
        <v>-81.79439717088246</v>
      </c>
      <c r="I141" s="23">
        <v>73333333.33333332836628</v>
      </c>
      <c r="J141" s="23">
        <f>sum(J130:J140)</f>
        <v>27181824.40000000223517</v>
      </c>
      <c r="K141" s="23">
        <f>IF(I141&gt;0,J141/I141*100,0)</f>
        <v>37.066124181818189</v>
      </c>
      <c r="L141" s="23">
        <f>sum(L130:L140)</f>
        <v>30711604.41999999433756</v>
      </c>
      <c r="M141" s="23">
        <f>IF(L141&gt;0,(J141-L141)/L141*100,0)</f>
        <v>-11.4933103843358</v>
      </c>
    </row>
    <row r="142" spans="1:17">
      <c r="B142" s="9"/>
      <c r="C142" s="10"/>
      <c r="D142" s="4"/>
      <c r="E142" s="4"/>
      <c r="F142" s="4">
        <f>IF(D142&gt;0,E142/D142*100,0)</f>
        <v>0</v>
      </c>
      <c r="G142" s="4"/>
      <c r="H142" s="4">
        <f>IF(G142&gt;0,(E142-G142)/G142*100,0)</f>
        <v>0</v>
      </c>
      <c r="I142" s="5"/>
      <c r="J142" s="5"/>
      <c r="K142" s="5">
        <f>IF(I142&gt;0,J142/I142*100,0)</f>
        <v>0</v>
      </c>
      <c r="L142" s="5"/>
      <c r="M142" s="5">
        <f>IF(L142&gt;0,(J142-L142)/L142*100,0)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