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<sst xmlns="http://schemas.openxmlformats.org/spreadsheetml/2006/main" uniqueCount="49">
  <si>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MAHARASHTRA INDIVIDUAL PERFORMANCE as on 13-August-2026</t>
  </si>
  <si>
    <t>BRANCH</t>
  </si>
  <si>
    <t>NAME</t>
  </si>
  <si>
    <t>August</t>
  </si>
  <si>
    <t>January - August</t>
  </si>
  <si>
    <t>TARGET</t>
  </si>
  <si>
    <t>PERF</t>
  </si>
  <si>
    <t>%</t>
  </si>
  <si>
    <t>Growth</t>
  </si>
  <si>
    <t>Honeywell</t>
  </si>
  <si>
    <t>ABHAY KUMAR</t>
  </si>
  <si>
    <t>ANSHOO PANDEY</t>
  </si>
  <si>
    <t>ANUPAM DWIVEDI (RESIGNED)</t>
  </si>
  <si>
    <t>ASIF DAGADU TAMBOLI</t>
  </si>
  <si>
    <t>BC Admin</t>
  </si>
  <si>
    <t>HARISH GOPI SINGH</t>
  </si>
  <si>
    <t>KOMAL JANARDHAN MASKAR</t>
  </si>
  <si>
    <t>MADAN THAKUR</t>
  </si>
  <si>
    <t>MANOSHI ROY(RESIGNED)</t>
  </si>
  <si>
    <t>MANSI AMOL BHAWAR</t>
  </si>
  <si>
    <t>NAGENDRA S KAMBLE</t>
  </si>
  <si>
    <t>NILESH R LOKHANDE</t>
  </si>
  <si>
    <t>PANKAJ KUMERIYE</t>
  </si>
  <si>
    <t>PAWAN H TIWARI</t>
  </si>
  <si>
    <t>RAJGOPAL V NAIR</t>
  </si>
  <si>
    <t>ROHIT TIWARI(RESIGNED)</t>
  </si>
  <si>
    <t>SALONI SINGH</t>
  </si>
  <si>
    <t>SANDEEP KUMAR</t>
  </si>
  <si>
    <t>SANDEEP WAGH</t>
  </si>
  <si>
    <t>SANJU RAJU KARENDE</t>
  </si>
  <si>
    <t>THOMAS ANANDAM (RESIGNED)</t>
  </si>
  <si>
    <t>UNASSIGNED</t>
  </si>
  <si>
    <t>VIKRANT MAHADEV PAYER</t>
  </si>
  <si>
    <t>BU Total</t>
  </si>
  <si>
    <t>BoxP</t>
  </si>
  <si>
    <t>Datalogic ADC</t>
  </si>
  <si>
    <t>Datalogic FA</t>
  </si>
  <si>
    <t>Datalogic TOT</t>
  </si>
  <si>
    <t>SEUIC</t>
  </si>
  <si>
    <t>Consumable</t>
  </si>
  <si>
    <t>POS</t>
  </si>
  <si>
    <t>RFID</t>
  </si>
  <si>
    <t>Software</t>
  </si>
  <si>
    <t>Support</t>
  </si>
  <si>
    <t>SUPPORT</t>
  </si>
  <si>
    <t>SFS</t>
  </si>
  <si>
    <t>D&amp;P</t>
  </si>
  <si>
    <t>Total</t>
  </si>
  <si>
    <t>Grand Total</t>
  </si>
</sst>
</file>

<file path=xl/styles.xml><?xml version="1.0" encoding="utf-8"?>
<styleSheet xmlns="http://schemas.openxmlformats.org/spreadsheetml/2006/main">
  <numFmts count="1">
    <numFmt numFmtId="164" formatCode="_ * #,##0_ ;_ * \-#,##0_ ;_ * &quot;-&quot;??_ ;_ @_ "/>
  </numFmts>
  <fonts count="2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2F0D9"/>
        <bgColor rgb="FFFFFFFF"/>
      </patternFill>
    </fill>
    <fill>
      <patternFill patternType="solid">
        <fgColor rgb="FFFBE5D6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0"/>
    <xf xfId="0" fontId="0" numFmtId="0" fillId="2" borderId="1" applyFont="0" applyNumberFormat="0" applyFill="1" applyBorder="1" applyAlignment="0"/>
    <xf xfId="0" fontId="1" numFmtId="0" fillId="3" borderId="3" applyFont="1" applyNumberFormat="0" applyFill="1" applyBorder="1" applyAlignment="1">
      <alignment horizontal="center" vertical="bottom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false" shrinkToFit="false"/>
    </xf>
    <xf xfId="0" fontId="1" numFmtId="0" fillId="2" borderId="6" applyFont="1" applyNumberFormat="0" applyFill="1" applyBorder="1" applyAlignment="1">
      <alignment horizontal="center" vertical="center" textRotation="0" wrapText="false" shrinkToFit="false"/>
    </xf>
    <xf xfId="0" fontId="1" numFmtId="0" fillId="2" borderId="7" applyFont="1" applyNumberFormat="0" applyFill="1" applyBorder="1" applyAlignment="1">
      <alignment horizontal="center" vertical="center" textRotation="0" wrapText="false" shrinkToFit="false"/>
    </xf>
    <xf xfId="0" fontId="1" numFmtId="0" fillId="3" borderId="3" applyFont="1" applyNumberFormat="0" applyFill="1" applyBorder="1" applyAlignment="1">
      <alignment horizontal="center" vertical="bottom" textRotation="0" wrapText="false" shrinkToFit="false"/>
    </xf>
    <xf xfId="0" fontId="1" numFmtId="0" fillId="3" borderId="8" applyFont="1" applyNumberFormat="0" applyFill="1" applyBorder="1" applyAlignment="1">
      <alignment horizontal="center" vertical="bottom" textRotation="0" wrapText="false" shrinkToFit="false"/>
    </xf>
    <xf xfId="0" fontId="1" numFmtId="0" fillId="3" borderId="9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0"/>
    <xf xfId="0" fontId="1" numFmtId="0" fillId="2" borderId="1" applyFont="1" applyNumberFormat="0" applyFill="1" applyBorder="1" applyAlignment="0"/>
    <xf xfId="0" fontId="1" numFmtId="164" fillId="3" borderId="1" applyFont="1" applyNumberFormat="1" applyFill="1" applyBorder="1" applyAlignment="1">
      <alignment horizontal="center" vertical="bottom" textRotation="0" wrapText="false" shrinkToFit="false"/>
    </xf>
    <xf xfId="0" fontId="1" numFmtId="164" fillId="4" borderId="1" applyFont="1" applyNumberFormat="1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322"/>
  <sheetViews>
    <sheetView tabSelected="1" workbookViewId="0" showGridLines="true" showRowColHeaders="1">
      <pane xSplit="3" ySplit="3" activePane="bottomRight" state="frozen" topLeftCell="E4"/>
      <selection pane="bottomRight" activeCell="B322" sqref="B322:M322"/>
    </sheetView>
  </sheetViews>
  <sheetFormatPr defaultRowHeight="14.4" defaultColWidth="8.54296875" outlineLevelRow="0" outlineLevelCol="0"/>
  <cols>
    <col min="1" max="1" width="3.453125" customWidth="true" style="1"/>
    <col min="2" max="2" width="14.54296875" customWidth="true" style="2"/>
    <col min="3" max="3" width="28.26953125" customWidth="true" style="2"/>
    <col min="4" max="4" width="14.26953125" customWidth="true" style="1"/>
    <col min="5" max="5" width="14.26953125" customWidth="true" style="1"/>
    <col min="6" max="6" width="8.26953125" customWidth="true" style="1"/>
    <col min="7" max="7" width="14.26953125" customWidth="true" style="1"/>
    <col min="8" max="8" width="8.26953125" customWidth="true" style="1"/>
    <col min="9" max="9" width="14.26953125" customWidth="true" style="1"/>
    <col min="10" max="10" width="14.26953125" customWidth="true" style="1"/>
    <col min="11" max="11" width="8.26953125" customWidth="true" style="1"/>
    <col min="12" max="12" width="14.26953125" customWidth="true" style="1"/>
    <col min="13" max="13" width="8.26953125" customWidth="true" style="1"/>
    <col min="14" max="14" width="4.7265625" customWidth="true" style="1"/>
    <col min="15" max="15" width="14.26953125" customWidth="true" style="1"/>
    <col min="16" max="16" width="14.26953125" customWidth="true" style="1"/>
    <col min="17" max="17" width="8.54296875" style="1"/>
  </cols>
  <sheetData>
    <row r="1" spans="1:17" customHeight="1" ht="15">
      <c r="B1" s="6" t="s">
        <v>0</v>
      </c>
    </row>
    <row r="2" spans="1:17" s="3" customFormat="1">
      <c r="B2" s="12" t="s">
        <v>1</v>
      </c>
      <c r="C2" s="14" t="s">
        <v>2</v>
      </c>
      <c r="D2" s="16" t="s">
        <v>3</v>
      </c>
      <c r="E2" s="17"/>
      <c r="F2" s="17"/>
      <c r="G2" s="17"/>
      <c r="H2" s="18"/>
      <c r="I2" s="19" t="s">
        <v>4</v>
      </c>
      <c r="J2" s="19"/>
      <c r="K2" s="19"/>
      <c r="L2" s="19"/>
      <c r="M2" s="19"/>
    </row>
    <row r="3" spans="1:17" s="3" customFormat="1">
      <c r="B3" s="13"/>
      <c r="C3" s="15"/>
      <c r="D3" s="7" t="s">
        <v>5</v>
      </c>
      <c r="E3" s="7" t="s">
        <v>6</v>
      </c>
      <c r="F3" s="11" t="s">
        <v>7</v>
      </c>
      <c r="G3" s="11">
        <v>2025</v>
      </c>
      <c r="H3" s="11" t="s">
        <v>8</v>
      </c>
      <c r="I3" s="8" t="s">
        <v>5</v>
      </c>
      <c r="J3" s="8" t="s">
        <v>6</v>
      </c>
      <c r="K3" s="8" t="s">
        <v>7</v>
      </c>
      <c r="L3" s="8">
        <v>2025</v>
      </c>
      <c r="M3" s="8" t="s">
        <v>8</v>
      </c>
    </row>
    <row r="4" spans="1:17">
      <c r="B4" s="9"/>
      <c r="C4" s="10"/>
      <c r="D4" s="4"/>
      <c r="E4" s="4"/>
      <c r="F4" s="4">
        <f>IF(D4&gt;0,E4/D4*100,0)</f>
        <v>0</v>
      </c>
      <c r="G4" s="4"/>
      <c r="H4" s="4">
        <f>IF(G4&gt;0,(E4-G4)/G4*100,0)</f>
        <v>0</v>
      </c>
      <c r="I4" s="5"/>
      <c r="J4" s="5"/>
      <c r="K4" s="5">
        <f>IF(I4&gt;0,J4/I4*100,0)</f>
        <v>0</v>
      </c>
      <c r="L4" s="5"/>
      <c r="M4" s="5">
        <f>IF(L4&gt;0,(J4-L4)/L4*100,0)</f>
        <v>0</v>
      </c>
    </row>
    <row r="5" spans="1:17">
      <c r="B5" s="9" t="s">
        <v>9</v>
      </c>
      <c r="C5" s="10" t="s">
        <v>10</v>
      </c>
      <c r="D5" s="4">
        <v>0</v>
      </c>
      <c r="E5" s="4">
        <v>0.0</v>
      </c>
      <c r="F5" s="4">
        <f>IF(D5&gt;0,E5/D5*100,0)</f>
        <v>0</v>
      </c>
      <c r="G5" s="4">
        <v>0.0</v>
      </c>
      <c r="H5" s="4">
        <f>IF(G5&gt;0,(E5-G5)/G5*100,0)</f>
        <v>0</v>
      </c>
      <c r="I5" s="5">
        <v>0</v>
      </c>
      <c r="J5" s="5">
        <v>0.0</v>
      </c>
      <c r="K5" s="5">
        <f>IF(I5&gt;0,J5/I5*100,0)</f>
        <v>0</v>
      </c>
      <c r="L5" s="5">
        <v>0.0</v>
      </c>
      <c r="M5" s="5">
        <f>IF(L5&gt;0,(J5-L5)/L5*100,0)</f>
        <v>0</v>
      </c>
    </row>
    <row r="6" spans="1:17">
      <c r="B6" s="9" t="s">
        <v>9</v>
      </c>
      <c r="C6" s="10" t="s">
        <v>11</v>
      </c>
      <c r="D6" s="4">
        <v>0</v>
      </c>
      <c r="E6" s="4">
        <v>0.0</v>
      </c>
      <c r="F6" s="4">
        <f>IF(D6&gt;0,E6/D6*100,0)</f>
        <v>0</v>
      </c>
      <c r="G6" s="4">
        <v>0.0</v>
      </c>
      <c r="H6" s="4">
        <f>IF(G6&gt;0,(E6-G6)/G6*100,0)</f>
        <v>0</v>
      </c>
      <c r="I6" s="5">
        <v>0</v>
      </c>
      <c r="J6" s="5">
        <v>0.0</v>
      </c>
      <c r="K6" s="5">
        <f>IF(I6&gt;0,J6/I6*100,0)</f>
        <v>0</v>
      </c>
      <c r="L6" s="5">
        <v>0.0</v>
      </c>
      <c r="M6" s="5">
        <f>IF(L6&gt;0,(J6-L6)/L6*100,0)</f>
        <v>0</v>
      </c>
    </row>
    <row r="7" spans="1:17">
      <c r="B7" s="9" t="s">
        <v>9</v>
      </c>
      <c r="C7" s="10" t="s">
        <v>12</v>
      </c>
      <c r="D7" s="4">
        <v>0</v>
      </c>
      <c r="E7" s="4">
        <v>0</v>
      </c>
      <c r="F7" s="4">
        <f>IF(D7&gt;0,E7/D7*100,0)</f>
        <v>0</v>
      </c>
      <c r="G7" s="4">
        <v>0</v>
      </c>
      <c r="H7" s="4">
        <f>IF(G7&gt;0,(E7-G7)/G7*100,0)</f>
        <v>0</v>
      </c>
      <c r="I7" s="5">
        <v>0</v>
      </c>
      <c r="J7" s="5">
        <v>0</v>
      </c>
      <c r="K7" s="5">
        <f>IF(I7&gt;0,J7/I7*100,0)</f>
        <v>0</v>
      </c>
      <c r="L7" s="5">
        <v>724160</v>
      </c>
      <c r="M7" s="5">
        <f>IF(L7&gt;0,(J7-L7)/L7*100,0)</f>
        <v>-100</v>
      </c>
    </row>
    <row r="8" spans="1:17">
      <c r="B8" s="9" t="s">
        <v>9</v>
      </c>
      <c r="C8" s="10" t="s">
        <v>13</v>
      </c>
      <c r="D8" s="4">
        <v>0</v>
      </c>
      <c r="E8" s="4">
        <v>593354</v>
      </c>
      <c r="F8" s="4">
        <f>IF(D8&gt;0,E8/D8*100,0)</f>
        <v>0</v>
      </c>
      <c r="G8" s="4">
        <v>0</v>
      </c>
      <c r="H8" s="4">
        <f>IF(G8&gt;0,(E8-G8)/G8*100,0)</f>
        <v>0</v>
      </c>
      <c r="I8" s="5">
        <v>0</v>
      </c>
      <c r="J8" s="5">
        <v>1539002</v>
      </c>
      <c r="K8" s="5">
        <f>IF(I8&gt;0,J8/I8*100,0)</f>
        <v>0</v>
      </c>
      <c r="L8" s="5">
        <v>0</v>
      </c>
      <c r="M8" s="5">
        <f>IF(L8&gt;0,(J8-L8)/L8*100,0)</f>
        <v>0</v>
      </c>
    </row>
    <row r="9" spans="1:17">
      <c r="B9" s="9" t="s">
        <v>9</v>
      </c>
      <c r="C9" s="10" t="s">
        <v>14</v>
      </c>
      <c r="D9" s="4">
        <v>0</v>
      </c>
      <c r="E9" s="4">
        <v>0.0</v>
      </c>
      <c r="F9" s="4">
        <f>IF(D9&gt;0,E9/D9*100,0)</f>
        <v>0</v>
      </c>
      <c r="G9" s="4">
        <v>0.0</v>
      </c>
      <c r="H9" s="4">
        <f>IF(G9&gt;0,(E9-G9)/G9*100,0)</f>
        <v>0</v>
      </c>
      <c r="I9" s="5">
        <v>0</v>
      </c>
      <c r="J9" s="5">
        <v>0.0</v>
      </c>
      <c r="K9" s="5">
        <f>IF(I9&gt;0,J9/I9*100,0)</f>
        <v>0</v>
      </c>
      <c r="L9" s="5">
        <v>0.0</v>
      </c>
      <c r="M9" s="5">
        <f>IF(L9&gt;0,(J9-L9)/L9*100,0)</f>
        <v>0</v>
      </c>
    </row>
    <row r="10" spans="1:17">
      <c r="B10" s="9" t="s">
        <v>9</v>
      </c>
      <c r="C10" s="10" t="s">
        <v>15</v>
      </c>
      <c r="D10" s="4">
        <v>0</v>
      </c>
      <c r="E10" s="4">
        <v>0</v>
      </c>
      <c r="F10" s="4">
        <f>IF(D10&gt;0,E10/D10*100,0)</f>
        <v>0</v>
      </c>
      <c r="G10" s="4">
        <v>0</v>
      </c>
      <c r="H10" s="4">
        <f>IF(G10&gt;0,(E10-G10)/G10*100,0)</f>
        <v>0</v>
      </c>
      <c r="I10" s="5">
        <v>0</v>
      </c>
      <c r="J10" s="5">
        <v>0</v>
      </c>
      <c r="K10" s="5">
        <f>IF(I10&gt;0,J10/I10*100,0)</f>
        <v>0</v>
      </c>
      <c r="L10" s="5">
        <v>0</v>
      </c>
      <c r="M10" s="5">
        <f>IF(L10&gt;0,(J10-L10)/L10*100,0)</f>
        <v>0</v>
      </c>
    </row>
    <row r="11" spans="1:17">
      <c r="B11" s="9" t="s">
        <v>9</v>
      </c>
      <c r="C11" s="10" t="s">
        <v>16</v>
      </c>
      <c r="D11" s="4">
        <v>333333.33333333331393</v>
      </c>
      <c r="E11" s="4">
        <v>0</v>
      </c>
      <c r="F11" s="4">
        <f>IF(D11&gt;0,E11/D11*100,0)</f>
        <v>0</v>
      </c>
      <c r="G11" s="4">
        <v>68560</v>
      </c>
      <c r="H11" s="4">
        <f>IF(G11&gt;0,(E11-G11)/G11*100,0)</f>
        <v>-100</v>
      </c>
      <c r="I11" s="5">
        <v>1333333.33333333325572</v>
      </c>
      <c r="J11" s="5">
        <v>-68160</v>
      </c>
      <c r="K11" s="5">
        <f>IF(I11&gt;0,J11/I11*100,0)</f>
        <v>-5.112</v>
      </c>
      <c r="L11" s="5">
        <v>135060</v>
      </c>
      <c r="M11" s="5">
        <f>IF(L11&gt;0,(J11-L11)/L11*100,0)</f>
        <v>-150.46645935139938</v>
      </c>
    </row>
    <row r="12" spans="1:17">
      <c r="B12" s="9" t="s">
        <v>9</v>
      </c>
      <c r="C12" s="10" t="s">
        <v>17</v>
      </c>
      <c r="D12" s="4">
        <v>3333333.33333333348855</v>
      </c>
      <c r="E12" s="4">
        <v>3635886</v>
      </c>
      <c r="F12" s="4">
        <f>IF(D12&gt;0,E12/D12*100,0)</f>
        <v>109.076580000000007</v>
      </c>
      <c r="G12" s="4">
        <v>5626130</v>
      </c>
      <c r="H12" s="4">
        <f>IF(G12&gt;0,(E12-G12)/G12*100,0)</f>
        <v>-35.37500910928116</v>
      </c>
      <c r="I12" s="5">
        <v>26666666.66666666790843</v>
      </c>
      <c r="J12" s="5">
        <v>56642654.6100000217557</v>
      </c>
      <c r="K12" s="5">
        <f>IF(I12&gt;0,J12/I12*100,0)</f>
        <v>212.40995478750006</v>
      </c>
      <c r="L12" s="5">
        <v>55808999.47999999672174</v>
      </c>
      <c r="M12" s="5">
        <f>IF(L12&gt;0,(J12-L12)/L12*100,0)</f>
        <v>1.49376469345016</v>
      </c>
    </row>
    <row r="13" spans="1:17">
      <c r="B13" s="9" t="s">
        <v>9</v>
      </c>
      <c r="C13" s="10" t="s">
        <v>18</v>
      </c>
      <c r="D13" s="4">
        <v>0</v>
      </c>
      <c r="E13" s="4">
        <v>0.0</v>
      </c>
      <c r="F13" s="4">
        <f>IF(D13&gt;0,E13/D13*100,0)</f>
        <v>0</v>
      </c>
      <c r="G13" s="4">
        <v>0.0</v>
      </c>
      <c r="H13" s="4">
        <f>IF(G13&gt;0,(E13-G13)/G13*100,0)</f>
        <v>0</v>
      </c>
      <c r="I13" s="5">
        <v>0</v>
      </c>
      <c r="J13" s="5">
        <v>0.0</v>
      </c>
      <c r="K13" s="5">
        <f>IF(I13&gt;0,J13/I13*100,0)</f>
        <v>0</v>
      </c>
      <c r="L13" s="5">
        <v>0.0</v>
      </c>
      <c r="M13" s="5">
        <f>IF(L13&gt;0,(J13-L13)/L13*100,0)</f>
        <v>0</v>
      </c>
    </row>
    <row r="14" spans="1:17">
      <c r="B14" s="9" t="s">
        <v>9</v>
      </c>
      <c r="C14" s="10" t="s">
        <v>19</v>
      </c>
      <c r="D14" s="4">
        <v>0</v>
      </c>
      <c r="E14" s="4">
        <v>24200</v>
      </c>
      <c r="F14" s="4">
        <f>IF(D14&gt;0,E14/D14*100,0)</f>
        <v>0</v>
      </c>
      <c r="G14" s="4">
        <v>0</v>
      </c>
      <c r="H14" s="4">
        <f>IF(G14&gt;0,(E14-G14)/G14*100,0)</f>
        <v>0</v>
      </c>
      <c r="I14" s="5">
        <v>0</v>
      </c>
      <c r="J14" s="5">
        <v>409720</v>
      </c>
      <c r="K14" s="5">
        <f>IF(I14&gt;0,J14/I14*100,0)</f>
        <v>0</v>
      </c>
      <c r="L14" s="5">
        <v>0</v>
      </c>
      <c r="M14" s="5">
        <f>IF(L14&gt;0,(J14-L14)/L14*100,0)</f>
        <v>0</v>
      </c>
    </row>
    <row r="15" spans="1:17">
      <c r="B15" s="9" t="s">
        <v>9</v>
      </c>
      <c r="C15" s="10" t="s">
        <v>20</v>
      </c>
      <c r="D15" s="4">
        <v>0</v>
      </c>
      <c r="E15" s="4">
        <v>0.0</v>
      </c>
      <c r="F15" s="4">
        <f>IF(D15&gt;0,E15/D15*100,0)</f>
        <v>0</v>
      </c>
      <c r="G15" s="4">
        <v>0.0</v>
      </c>
      <c r="H15" s="4">
        <f>IF(G15&gt;0,(E15-G15)/G15*100,0)</f>
        <v>0</v>
      </c>
      <c r="I15" s="5">
        <v>0</v>
      </c>
      <c r="J15" s="5">
        <v>0.0</v>
      </c>
      <c r="K15" s="5">
        <f>IF(I15&gt;0,J15/I15*100,0)</f>
        <v>0</v>
      </c>
      <c r="L15" s="5">
        <v>0.0</v>
      </c>
      <c r="M15" s="5">
        <f>IF(L15&gt;0,(J15-L15)/L15*100,0)</f>
        <v>0</v>
      </c>
    </row>
    <row r="16" spans="1:17">
      <c r="B16" s="9" t="s">
        <v>9</v>
      </c>
      <c r="C16" s="10" t="s">
        <v>21</v>
      </c>
      <c r="D16" s="4">
        <v>0</v>
      </c>
      <c r="E16" s="4">
        <v>0</v>
      </c>
      <c r="F16" s="4">
        <f>IF(D16&gt;0,E16/D16*100,0)</f>
        <v>0</v>
      </c>
      <c r="G16" s="4">
        <v>914600</v>
      </c>
      <c r="H16" s="4">
        <f>IF(G16&gt;0,(E16-G16)/G16*100,0)</f>
        <v>-100</v>
      </c>
      <c r="I16" s="5">
        <v>0</v>
      </c>
      <c r="J16" s="5">
        <v>1003626.035999999963678</v>
      </c>
      <c r="K16" s="5">
        <f>IF(I16&gt;0,J16/I16*100,0)</f>
        <v>0</v>
      </c>
      <c r="L16" s="5">
        <v>17329270</v>
      </c>
      <c r="M16" s="5">
        <f>IF(L16&gt;0,(J16-L16)/L16*100,0)</f>
        <v>-94.2084921292126</v>
      </c>
    </row>
    <row r="17" spans="1:17">
      <c r="B17" s="9" t="s">
        <v>9</v>
      </c>
      <c r="C17" s="10" t="s">
        <v>22</v>
      </c>
      <c r="D17" s="4">
        <v>408333.33333333331393</v>
      </c>
      <c r="E17" s="4">
        <v>0</v>
      </c>
      <c r="F17" s="4">
        <f>IF(D17&gt;0,E17/D17*100,0)</f>
        <v>0</v>
      </c>
      <c r="G17" s="4">
        <v>0</v>
      </c>
      <c r="H17" s="4">
        <f>IF(G17&gt;0,(E17-G17)/G17*100,0)</f>
        <v>0</v>
      </c>
      <c r="I17" s="5">
        <v>3266666.66666666651145</v>
      </c>
      <c r="J17" s="5">
        <v>777500</v>
      </c>
      <c r="K17" s="5">
        <f>IF(I17&gt;0,J17/I17*100,0)</f>
        <v>23.80102040816327</v>
      </c>
      <c r="L17" s="5">
        <v>0</v>
      </c>
      <c r="M17" s="5">
        <f>IF(L17&gt;0,(J17-L17)/L17*100,0)</f>
        <v>0</v>
      </c>
    </row>
    <row r="18" spans="1:17">
      <c r="B18" s="9" t="s">
        <v>9</v>
      </c>
      <c r="C18" s="10" t="s">
        <v>23</v>
      </c>
      <c r="D18" s="4">
        <v>0</v>
      </c>
      <c r="E18" s="4">
        <v>0</v>
      </c>
      <c r="F18" s="4">
        <f>IF(D18&gt;0,E18/D18*100,0)</f>
        <v>0</v>
      </c>
      <c r="G18" s="4">
        <v>0</v>
      </c>
      <c r="H18" s="4">
        <f>IF(G18&gt;0,(E18-G18)/G18*100,0)</f>
        <v>0</v>
      </c>
      <c r="I18" s="5">
        <v>0</v>
      </c>
      <c r="J18" s="5">
        <v>890000</v>
      </c>
      <c r="K18" s="5">
        <f>IF(I18&gt;0,J18/I18*100,0)</f>
        <v>0</v>
      </c>
      <c r="L18" s="5">
        <v>0</v>
      </c>
      <c r="M18" s="5">
        <f>IF(L18&gt;0,(J18-L18)/L18*100,0)</f>
        <v>0</v>
      </c>
    </row>
    <row r="19" spans="1:17">
      <c r="B19" s="9" t="s">
        <v>9</v>
      </c>
      <c r="C19" s="10" t="s">
        <v>24</v>
      </c>
      <c r="D19" s="4">
        <v>1175000</v>
      </c>
      <c r="E19" s="4">
        <v>221250</v>
      </c>
      <c r="F19" s="4">
        <f>IF(D19&gt;0,E19/D19*100,0)</f>
        <v>18.82978723404255</v>
      </c>
      <c r="G19" s="4">
        <v>206750</v>
      </c>
      <c r="H19" s="4">
        <f>IF(G19&gt;0,(E19-G19)/G19*100,0)</f>
        <v>7.013301088270858</v>
      </c>
      <c r="I19" s="5">
        <v>9400000</v>
      </c>
      <c r="J19" s="5">
        <v>4054859</v>
      </c>
      <c r="K19" s="5">
        <f>IF(I19&gt;0,J19/I19*100,0)</f>
        <v>43.13679787234042</v>
      </c>
      <c r="L19" s="5">
        <v>1950750</v>
      </c>
      <c r="M19" s="5">
        <f>IF(L19&gt;0,(J19-L19)/L19*100,0)</f>
        <v>107.86154043316674</v>
      </c>
    </row>
    <row r="20" spans="1:17">
      <c r="B20" s="9" t="s">
        <v>9</v>
      </c>
      <c r="C20" s="10" t="s">
        <v>25</v>
      </c>
      <c r="D20" s="4">
        <v>0</v>
      </c>
      <c r="E20" s="4">
        <v>0</v>
      </c>
      <c r="F20" s="4">
        <f>IF(D20&gt;0,E20/D20*100,0)</f>
        <v>0</v>
      </c>
      <c r="G20" s="4">
        <v>0</v>
      </c>
      <c r="H20" s="4">
        <f>IF(G20&gt;0,(E20-G20)/G20*100,0)</f>
        <v>0</v>
      </c>
      <c r="I20" s="5">
        <v>0</v>
      </c>
      <c r="J20" s="5">
        <v>0</v>
      </c>
      <c r="K20" s="5">
        <f>IF(I20&gt;0,J20/I20*100,0)</f>
        <v>0</v>
      </c>
      <c r="L20" s="5">
        <v>54000</v>
      </c>
      <c r="M20" s="5">
        <f>IF(L20&gt;0,(J20-L20)/L20*100,0)</f>
        <v>-100</v>
      </c>
    </row>
    <row r="21" spans="1:17">
      <c r="B21" s="9" t="s">
        <v>9</v>
      </c>
      <c r="C21" s="10" t="s">
        <v>26</v>
      </c>
      <c r="D21" s="4">
        <v>0</v>
      </c>
      <c r="E21" s="4">
        <v>0</v>
      </c>
      <c r="F21" s="4">
        <f>IF(D21&gt;0,E21/D21*100,0)</f>
        <v>0</v>
      </c>
      <c r="G21" s="4">
        <v>0</v>
      </c>
      <c r="H21" s="4">
        <f>IF(G21&gt;0,(E21-G21)/G21*100,0)</f>
        <v>0</v>
      </c>
      <c r="I21" s="5">
        <v>0</v>
      </c>
      <c r="J21" s="5">
        <v>1061500</v>
      </c>
      <c r="K21" s="5">
        <f>IF(I21&gt;0,J21/I21*100,0)</f>
        <v>0</v>
      </c>
      <c r="L21" s="5">
        <v>0</v>
      </c>
      <c r="M21" s="5">
        <f>IF(L21&gt;0,(J21-L21)/L21*100,0)</f>
        <v>0</v>
      </c>
    </row>
    <row r="22" spans="1:17">
      <c r="B22" s="9" t="s">
        <v>9</v>
      </c>
      <c r="C22" s="10" t="s">
        <v>27</v>
      </c>
      <c r="D22" s="4">
        <v>0</v>
      </c>
      <c r="E22" s="4">
        <v>0.0</v>
      </c>
      <c r="F22" s="4">
        <f>IF(D22&gt;0,E22/D22*100,0)</f>
        <v>0</v>
      </c>
      <c r="G22" s="4">
        <v>0.0</v>
      </c>
      <c r="H22" s="4">
        <f>IF(G22&gt;0,(E22-G22)/G22*100,0)</f>
        <v>0</v>
      </c>
      <c r="I22" s="5">
        <v>0</v>
      </c>
      <c r="J22" s="5">
        <v>0.0</v>
      </c>
      <c r="K22" s="5">
        <f>IF(I22&gt;0,J22/I22*100,0)</f>
        <v>0</v>
      </c>
      <c r="L22" s="5">
        <v>0.0</v>
      </c>
      <c r="M22" s="5">
        <f>IF(L22&gt;0,(J22-L22)/L22*100,0)</f>
        <v>0</v>
      </c>
    </row>
    <row r="23" spans="1:17">
      <c r="B23" s="9" t="s">
        <v>9</v>
      </c>
      <c r="C23" s="10" t="s">
        <v>28</v>
      </c>
      <c r="D23" s="4">
        <v>1275000</v>
      </c>
      <c r="E23" s="4">
        <v>471000</v>
      </c>
      <c r="F23" s="4">
        <f>IF(D23&gt;0,E23/D23*100,0)</f>
        <v>36.94117647058823</v>
      </c>
      <c r="G23" s="4">
        <v>36600</v>
      </c>
      <c r="H23" s="4">
        <f>IF(G23&gt;0,(E23-G23)/G23*100,0)</f>
        <v>1186.88524590163934</v>
      </c>
      <c r="I23" s="5">
        <v>10200000</v>
      </c>
      <c r="J23" s="5">
        <v>3488340</v>
      </c>
      <c r="K23" s="5">
        <f>IF(I23&gt;0,J23/I23*100,0)</f>
        <v>34.19941176470589</v>
      </c>
      <c r="L23" s="5">
        <v>1413840</v>
      </c>
      <c r="M23" s="5">
        <f>IF(L23&gt;0,(J23-L23)/L23*100,0)</f>
        <v>146.72805975216431</v>
      </c>
    </row>
    <row r="24" spans="1:17">
      <c r="B24" s="9" t="s">
        <v>9</v>
      </c>
      <c r="C24" s="10" t="s">
        <v>29</v>
      </c>
      <c r="D24" s="4">
        <v>0</v>
      </c>
      <c r="E24" s="4">
        <v>0</v>
      </c>
      <c r="F24" s="4">
        <f>IF(D24&gt;0,E24/D24*100,0)</f>
        <v>0</v>
      </c>
      <c r="G24" s="4">
        <v>0</v>
      </c>
      <c r="H24" s="4">
        <f>IF(G24&gt;0,(E24-G24)/G24*100,0)</f>
        <v>0</v>
      </c>
      <c r="I24" s="5">
        <v>0</v>
      </c>
      <c r="J24" s="5">
        <v>0</v>
      </c>
      <c r="K24" s="5">
        <f>IF(I24&gt;0,J24/I24*100,0)</f>
        <v>0</v>
      </c>
      <c r="L24" s="5">
        <v>0</v>
      </c>
      <c r="M24" s="5">
        <f>IF(L24&gt;0,(J24-L24)/L24*100,0)</f>
        <v>0</v>
      </c>
    </row>
    <row r="25" spans="1:17">
      <c r="B25" s="9" t="s">
        <v>9</v>
      </c>
      <c r="C25" s="10" t="s">
        <v>29</v>
      </c>
      <c r="D25" s="4">
        <v>0</v>
      </c>
      <c r="E25" s="4">
        <v>0.0</v>
      </c>
      <c r="F25" s="4">
        <f>IF(D25&gt;0,E25/D25*100,0)</f>
        <v>0</v>
      </c>
      <c r="G25" s="4">
        <v>0.0</v>
      </c>
      <c r="H25" s="4">
        <f>IF(G25&gt;0,(E25-G25)/G25*100,0)</f>
        <v>0</v>
      </c>
      <c r="I25" s="5">
        <v>0</v>
      </c>
      <c r="J25" s="5">
        <v>0.0</v>
      </c>
      <c r="K25" s="5">
        <f>IF(I25&gt;0,J25/I25*100,0)</f>
        <v>0</v>
      </c>
      <c r="L25" s="5">
        <v>0.0</v>
      </c>
      <c r="M25" s="5">
        <f>IF(L25&gt;0,(J25-L25)/L25*100,0)</f>
        <v>0</v>
      </c>
    </row>
    <row r="26" spans="1:17">
      <c r="B26" s="9" t="s">
        <v>9</v>
      </c>
      <c r="C26" s="10" t="s">
        <v>30</v>
      </c>
      <c r="D26" s="4">
        <v>0</v>
      </c>
      <c r="E26" s="4">
        <v>0.0</v>
      </c>
      <c r="F26" s="4">
        <f>IF(D26&gt;0,E26/D26*100,0)</f>
        <v>0</v>
      </c>
      <c r="G26" s="4">
        <v>0.0</v>
      </c>
      <c r="H26" s="4">
        <f>IF(G26&gt;0,(E26-G26)/G26*100,0)</f>
        <v>0</v>
      </c>
      <c r="I26" s="5">
        <v>0</v>
      </c>
      <c r="J26" s="5">
        <v>0.0</v>
      </c>
      <c r="K26" s="5">
        <f>IF(I26&gt;0,J26/I26*100,0)</f>
        <v>0</v>
      </c>
      <c r="L26" s="5">
        <v>0.0</v>
      </c>
      <c r="M26" s="5">
        <f>IF(L26&gt;0,(J26-L26)/L26*100,0)</f>
        <v>0</v>
      </c>
    </row>
    <row r="27" spans="1:17">
      <c r="B27" s="9" t="s">
        <v>9</v>
      </c>
      <c r="C27" s="10" t="s">
        <v>31</v>
      </c>
      <c r="D27" s="4">
        <v>0</v>
      </c>
      <c r="E27" s="4">
        <v>0</v>
      </c>
      <c r="F27" s="4">
        <f>IF(D27&gt;0,E27/D27*100,0)</f>
        <v>0</v>
      </c>
      <c r="G27" s="4">
        <v>0</v>
      </c>
      <c r="H27" s="4">
        <f>IF(G27&gt;0,(E27-G27)/G27*100,0)</f>
        <v>0</v>
      </c>
      <c r="I27" s="5">
        <v>0</v>
      </c>
      <c r="J27" s="5">
        <v>305950</v>
      </c>
      <c r="K27" s="5">
        <f>IF(I27&gt;0,J27/I27*100,0)</f>
        <v>0</v>
      </c>
      <c r="L27" s="5">
        <v>0</v>
      </c>
      <c r="M27" s="5">
        <f>IF(L27&gt;0,(J27-L27)/L27*100,0)</f>
        <v>0</v>
      </c>
    </row>
    <row r="28" spans="1:17">
      <c r="B28" s="9" t="s">
        <v>9</v>
      </c>
      <c r="C28" s="10" t="s">
        <v>32</v>
      </c>
      <c r="D28" s="4">
        <v>1066666.66666666674428</v>
      </c>
      <c r="E28" s="4">
        <v>226875</v>
      </c>
      <c r="F28" s="4">
        <f>IF(D28&gt;0,E28/D28*100,0)</f>
        <v>21.26953125</v>
      </c>
      <c r="G28" s="4">
        <v>1018600</v>
      </c>
      <c r="H28" s="4">
        <f>IF(G28&gt;0,(E28-G28)/G28*100,0)</f>
        <v>-77.7267818574514</v>
      </c>
      <c r="I28" s="5">
        <v>8533333.33333333395422</v>
      </c>
      <c r="J28" s="5">
        <v>4081712.86000000033528</v>
      </c>
      <c r="K28" s="5">
        <f>IF(I28&gt;0,J28/I28*100,0)</f>
        <v>47.832572578125</v>
      </c>
      <c r="L28" s="5">
        <v>6017401</v>
      </c>
      <c r="M28" s="5">
        <f>IF(L28&gt;0,(J28-L28)/L28*100,0)</f>
        <v>-32.16817592844485</v>
      </c>
    </row>
    <row r="29" spans="1:17">
      <c r="B29" s="20"/>
      <c r="C29" s="21" t="s">
        <v>33</v>
      </c>
      <c r="D29" s="22">
        <v>7958333.33333333302289</v>
      </c>
      <c r="E29" s="22">
        <f>sum(E5:E28)</f>
        <v>5172565</v>
      </c>
      <c r="F29" s="22">
        <f>IF(D29&gt;0,E29/D29*100,0)</f>
        <v>64.99558115183245</v>
      </c>
      <c r="G29" s="22">
        <f>sum(G5:G28)</f>
        <v>7871240</v>
      </c>
      <c r="H29" s="22">
        <f>IF(G29&gt;0,(E29-G29)/G29*100,0)</f>
        <v>-34.28525873941082</v>
      </c>
      <c r="I29" s="23">
        <v>63666666.66666666418314</v>
      </c>
      <c r="J29" s="23">
        <f>sum(J5:J28)</f>
        <v>74186704.50600002706051</v>
      </c>
      <c r="K29" s="23">
        <f>IF(I29&gt;0,J29/I29*100,0)</f>
        <v>116.52361964293199</v>
      </c>
      <c r="L29" s="23">
        <f>sum(L5:L28)</f>
        <v>83433480.47999998927116</v>
      </c>
      <c r="M29" s="23">
        <f>IF(L29&gt;0,(J29-L29)/L29*100,0)</f>
        <v>-11.082812224543989</v>
      </c>
    </row>
    <row r="30" spans="1:17">
      <c r="B30" s="9"/>
      <c r="C30" s="10"/>
      <c r="D30" s="4"/>
      <c r="E30" s="4"/>
      <c r="F30" s="4">
        <f>IF(D30&gt;0,E30/D30*100,0)</f>
        <v>0</v>
      </c>
      <c r="G30" s="4"/>
      <c r="H30" s="4">
        <f>IF(G30&gt;0,(E30-G30)/G30*100,0)</f>
        <v>0</v>
      </c>
      <c r="I30" s="5"/>
      <c r="J30" s="5"/>
      <c r="K30" s="5">
        <f>IF(I30&gt;0,J30/I30*100,0)</f>
        <v>0</v>
      </c>
      <c r="L30" s="5"/>
      <c r="M30" s="5">
        <f>IF(L30&gt;0,(J30-L30)/L30*100,0)</f>
        <v>0</v>
      </c>
    </row>
    <row r="31" spans="1:17">
      <c r="B31" s="9" t="s">
        <v>34</v>
      </c>
      <c r="C31" s="10" t="s">
        <v>10</v>
      </c>
      <c r="D31" s="4">
        <v>0</v>
      </c>
      <c r="E31" s="4">
        <v>0.0</v>
      </c>
      <c r="F31" s="4">
        <f>IF(D31&gt;0,E31/D31*100,0)</f>
        <v>0</v>
      </c>
      <c r="G31" s="4">
        <v>0.0</v>
      </c>
      <c r="H31" s="4">
        <f>IF(G31&gt;0,(E31-G31)/G31*100,0)</f>
        <v>0</v>
      </c>
      <c r="I31" s="5">
        <v>0</v>
      </c>
      <c r="J31" s="5">
        <v>0.0</v>
      </c>
      <c r="K31" s="5">
        <f>IF(I31&gt;0,J31/I31*100,0)</f>
        <v>0</v>
      </c>
      <c r="L31" s="5">
        <v>0.0</v>
      </c>
      <c r="M31" s="5">
        <f>IF(L31&gt;0,(J31-L31)/L31*100,0)</f>
        <v>0</v>
      </c>
    </row>
    <row r="32" spans="1:17">
      <c r="B32" s="9" t="s">
        <v>34</v>
      </c>
      <c r="C32" s="10" t="s">
        <v>11</v>
      </c>
      <c r="D32" s="4">
        <v>0</v>
      </c>
      <c r="E32" s="4">
        <v>0.0</v>
      </c>
      <c r="F32" s="4">
        <f>IF(D32&gt;0,E32/D32*100,0)</f>
        <v>0</v>
      </c>
      <c r="G32" s="4">
        <v>0.0</v>
      </c>
      <c r="H32" s="4">
        <f>IF(G32&gt;0,(E32-G32)/G32*100,0)</f>
        <v>0</v>
      </c>
      <c r="I32" s="5">
        <v>0</v>
      </c>
      <c r="J32" s="5">
        <v>0.0</v>
      </c>
      <c r="K32" s="5">
        <f>IF(I32&gt;0,J32/I32*100,0)</f>
        <v>0</v>
      </c>
      <c r="L32" s="5">
        <v>0.0</v>
      </c>
      <c r="M32" s="5">
        <f>IF(L32&gt;0,(J32-L32)/L32*100,0)</f>
        <v>0</v>
      </c>
    </row>
    <row r="33" spans="1:17">
      <c r="B33" s="9" t="s">
        <v>34</v>
      </c>
      <c r="C33" s="10" t="s">
        <v>12</v>
      </c>
      <c r="D33" s="4">
        <v>0</v>
      </c>
      <c r="E33" s="4">
        <v>0</v>
      </c>
      <c r="F33" s="4">
        <f>IF(D33&gt;0,E33/D33*100,0)</f>
        <v>0</v>
      </c>
      <c r="G33" s="4">
        <v>0</v>
      </c>
      <c r="H33" s="4">
        <f>IF(G33&gt;0,(E33-G33)/G33*100,0)</f>
        <v>0</v>
      </c>
      <c r="I33" s="5">
        <v>0</v>
      </c>
      <c r="J33" s="5">
        <v>0</v>
      </c>
      <c r="K33" s="5">
        <f>IF(I33&gt;0,J33/I33*100,0)</f>
        <v>0</v>
      </c>
      <c r="L33" s="5">
        <v>568000</v>
      </c>
      <c r="M33" s="5">
        <f>IF(L33&gt;0,(J33-L33)/L33*100,0)</f>
        <v>-100</v>
      </c>
    </row>
    <row r="34" spans="1:17">
      <c r="B34" s="9" t="s">
        <v>34</v>
      </c>
      <c r="C34" s="10" t="s">
        <v>13</v>
      </c>
      <c r="D34" s="4">
        <v>0</v>
      </c>
      <c r="E34" s="4">
        <v>91980</v>
      </c>
      <c r="F34" s="4">
        <f>IF(D34&gt;0,E34/D34*100,0)</f>
        <v>0</v>
      </c>
      <c r="G34" s="4">
        <v>79615</v>
      </c>
      <c r="H34" s="4">
        <f>IF(G34&gt;0,(E34-G34)/G34*100,0)</f>
        <v>15.53099290334736</v>
      </c>
      <c r="I34" s="5">
        <v>0</v>
      </c>
      <c r="J34" s="5">
        <v>4725821</v>
      </c>
      <c r="K34" s="5">
        <f>IF(I34&gt;0,J34/I34*100,0)</f>
        <v>0</v>
      </c>
      <c r="L34" s="5">
        <v>278471</v>
      </c>
      <c r="M34" s="5">
        <f>IF(L34&gt;0,(J34-L34)/L34*100,0)</f>
        <v>1597.060376125341691</v>
      </c>
    </row>
    <row r="35" spans="1:17">
      <c r="B35" s="9" t="s">
        <v>34</v>
      </c>
      <c r="C35" s="10" t="s">
        <v>14</v>
      </c>
      <c r="D35" s="4">
        <v>0</v>
      </c>
      <c r="E35" s="4">
        <v>0.0</v>
      </c>
      <c r="F35" s="4">
        <f>IF(D35&gt;0,E35/D35*100,0)</f>
        <v>0</v>
      </c>
      <c r="G35" s="4">
        <v>0.0</v>
      </c>
      <c r="H35" s="4">
        <f>IF(G35&gt;0,(E35-G35)/G35*100,0)</f>
        <v>0</v>
      </c>
      <c r="I35" s="5">
        <v>0</v>
      </c>
      <c r="J35" s="5">
        <v>0.0</v>
      </c>
      <c r="K35" s="5">
        <f>IF(I35&gt;0,J35/I35*100,0)</f>
        <v>0</v>
      </c>
      <c r="L35" s="5">
        <v>0.0</v>
      </c>
      <c r="M35" s="5">
        <f>IF(L35&gt;0,(J35-L35)/L35*100,0)</f>
        <v>0</v>
      </c>
    </row>
    <row r="36" spans="1:17">
      <c r="B36" s="9" t="s">
        <v>34</v>
      </c>
      <c r="C36" s="10" t="s">
        <v>15</v>
      </c>
      <c r="D36" s="4">
        <v>0</v>
      </c>
      <c r="E36" s="4">
        <v>0.0</v>
      </c>
      <c r="F36" s="4">
        <f>IF(D36&gt;0,E36/D36*100,0)</f>
        <v>0</v>
      </c>
      <c r="G36" s="4">
        <v>0.0</v>
      </c>
      <c r="H36" s="4">
        <f>IF(G36&gt;0,(E36-G36)/G36*100,0)</f>
        <v>0</v>
      </c>
      <c r="I36" s="5">
        <v>0</v>
      </c>
      <c r="J36" s="5">
        <v>0.0</v>
      </c>
      <c r="K36" s="5">
        <f>IF(I36&gt;0,J36/I36*100,0)</f>
        <v>0</v>
      </c>
      <c r="L36" s="5">
        <v>0.0</v>
      </c>
      <c r="M36" s="5">
        <f>IF(L36&gt;0,(J36-L36)/L36*100,0)</f>
        <v>0</v>
      </c>
    </row>
    <row r="37" spans="1:17">
      <c r="B37" s="9" t="s">
        <v>34</v>
      </c>
      <c r="C37" s="10" t="s">
        <v>16</v>
      </c>
      <c r="D37" s="4">
        <v>0</v>
      </c>
      <c r="E37" s="4">
        <v>0</v>
      </c>
      <c r="F37" s="4">
        <f>IF(D37&gt;0,E37/D37*100,0)</f>
        <v>0</v>
      </c>
      <c r="G37" s="4">
        <v>0</v>
      </c>
      <c r="H37" s="4">
        <f>IF(G37&gt;0,(E37-G37)/G37*100,0)</f>
        <v>0</v>
      </c>
      <c r="I37" s="5">
        <v>0</v>
      </c>
      <c r="J37" s="5">
        <v>84600</v>
      </c>
      <c r="K37" s="5">
        <f>IF(I37&gt;0,J37/I37*100,0)</f>
        <v>0</v>
      </c>
      <c r="L37" s="5">
        <v>0</v>
      </c>
      <c r="M37" s="5">
        <f>IF(L37&gt;0,(J37-L37)/L37*100,0)</f>
        <v>0</v>
      </c>
    </row>
    <row r="38" spans="1:17">
      <c r="B38" s="9" t="s">
        <v>34</v>
      </c>
      <c r="C38" s="10" t="s">
        <v>17</v>
      </c>
      <c r="D38" s="4">
        <v>41666.66666666666424</v>
      </c>
      <c r="E38" s="4">
        <v>0</v>
      </c>
      <c r="F38" s="4">
        <f>IF(D38&gt;0,E38/D38*100,0)</f>
        <v>0</v>
      </c>
      <c r="G38" s="4">
        <v>0</v>
      </c>
      <c r="H38" s="4">
        <f>IF(G38&gt;0,(E38-G38)/G38*100,0)</f>
        <v>0</v>
      </c>
      <c r="I38" s="5">
        <v>333333.33333333331393</v>
      </c>
      <c r="J38" s="5">
        <v>58750</v>
      </c>
      <c r="K38" s="5">
        <f>IF(I38&gt;0,J38/I38*100,0)</f>
        <v>17.625</v>
      </c>
      <c r="L38" s="5">
        <v>0</v>
      </c>
      <c r="M38" s="5">
        <f>IF(L38&gt;0,(J38-L38)/L38*100,0)</f>
        <v>0</v>
      </c>
    </row>
    <row r="39" spans="1:17">
      <c r="B39" s="9" t="s">
        <v>34</v>
      </c>
      <c r="C39" s="10" t="s">
        <v>18</v>
      </c>
      <c r="D39" s="4">
        <v>0</v>
      </c>
      <c r="E39" s="4">
        <v>0.0</v>
      </c>
      <c r="F39" s="4">
        <f>IF(D39&gt;0,E39/D39*100,0)</f>
        <v>0</v>
      </c>
      <c r="G39" s="4">
        <v>0.0</v>
      </c>
      <c r="H39" s="4">
        <f>IF(G39&gt;0,(E39-G39)/G39*100,0)</f>
        <v>0</v>
      </c>
      <c r="I39" s="5">
        <v>0</v>
      </c>
      <c r="J39" s="5">
        <v>0.0</v>
      </c>
      <c r="K39" s="5">
        <f>IF(I39&gt;0,J39/I39*100,0)</f>
        <v>0</v>
      </c>
      <c r="L39" s="5">
        <v>0.0</v>
      </c>
      <c r="M39" s="5">
        <f>IF(L39&gt;0,(J39-L39)/L39*100,0)</f>
        <v>0</v>
      </c>
    </row>
    <row r="40" spans="1:17">
      <c r="B40" s="9" t="s">
        <v>34</v>
      </c>
      <c r="C40" s="10" t="s">
        <v>19</v>
      </c>
      <c r="D40" s="4">
        <v>0</v>
      </c>
      <c r="E40" s="4">
        <v>10500</v>
      </c>
      <c r="F40" s="4">
        <f>IF(D40&gt;0,E40/D40*100,0)</f>
        <v>0</v>
      </c>
      <c r="G40" s="4">
        <v>0</v>
      </c>
      <c r="H40" s="4">
        <f>IF(G40&gt;0,(E40-G40)/G40*100,0)</f>
        <v>0</v>
      </c>
      <c r="I40" s="5">
        <v>0</v>
      </c>
      <c r="J40" s="5">
        <v>10500</v>
      </c>
      <c r="K40" s="5">
        <f>IF(I40&gt;0,J40/I40*100,0)</f>
        <v>0</v>
      </c>
      <c r="L40" s="5">
        <v>0</v>
      </c>
      <c r="M40" s="5">
        <f>IF(L40&gt;0,(J40-L40)/L40*100,0)</f>
        <v>0</v>
      </c>
    </row>
    <row r="41" spans="1:17">
      <c r="B41" s="9" t="s">
        <v>34</v>
      </c>
      <c r="C41" s="10" t="s">
        <v>20</v>
      </c>
      <c r="D41" s="4">
        <v>0</v>
      </c>
      <c r="E41" s="4">
        <v>0.0</v>
      </c>
      <c r="F41" s="4">
        <f>IF(D41&gt;0,E41/D41*100,0)</f>
        <v>0</v>
      </c>
      <c r="G41" s="4">
        <v>0.0</v>
      </c>
      <c r="H41" s="4">
        <f>IF(G41&gt;0,(E41-G41)/G41*100,0)</f>
        <v>0</v>
      </c>
      <c r="I41" s="5">
        <v>0</v>
      </c>
      <c r="J41" s="5">
        <v>0.0</v>
      </c>
      <c r="K41" s="5">
        <f>IF(I41&gt;0,J41/I41*100,0)</f>
        <v>0</v>
      </c>
      <c r="L41" s="5">
        <v>0.0</v>
      </c>
      <c r="M41" s="5">
        <f>IF(L41&gt;0,(J41-L41)/L41*100,0)</f>
        <v>0</v>
      </c>
    </row>
    <row r="42" spans="1:17">
      <c r="B42" s="9" t="s">
        <v>34</v>
      </c>
      <c r="C42" s="10" t="s">
        <v>21</v>
      </c>
      <c r="D42" s="4">
        <v>0</v>
      </c>
      <c r="E42" s="4">
        <v>0</v>
      </c>
      <c r="F42" s="4">
        <f>IF(D42&gt;0,E42/D42*100,0)</f>
        <v>0</v>
      </c>
      <c r="G42" s="4">
        <v>0</v>
      </c>
      <c r="H42" s="4">
        <f>IF(G42&gt;0,(E42-G42)/G42*100,0)</f>
        <v>0</v>
      </c>
      <c r="I42" s="5">
        <v>0</v>
      </c>
      <c r="J42" s="5">
        <v>0</v>
      </c>
      <c r="K42" s="5">
        <f>IF(I42&gt;0,J42/I42*100,0)</f>
        <v>0</v>
      </c>
      <c r="L42" s="5">
        <v>23600</v>
      </c>
      <c r="M42" s="5">
        <f>IF(L42&gt;0,(J42-L42)/L42*100,0)</f>
        <v>-100</v>
      </c>
    </row>
    <row r="43" spans="1:17">
      <c r="B43" s="9" t="s">
        <v>34</v>
      </c>
      <c r="C43" s="10" t="s">
        <v>22</v>
      </c>
      <c r="D43" s="4">
        <v>8333.33333333333394</v>
      </c>
      <c r="E43" s="4">
        <v>0.0</v>
      </c>
      <c r="F43" s="4">
        <f>IF(D43&gt;0,E43/D43*100,0)</f>
        <v>0</v>
      </c>
      <c r="G43" s="4">
        <v>0.0</v>
      </c>
      <c r="H43" s="4">
        <f>IF(G43&gt;0,(E43-G43)/G43*100,0)</f>
        <v>0</v>
      </c>
      <c r="I43" s="5">
        <v>66666.66666666667152</v>
      </c>
      <c r="J43" s="5">
        <v>0.0</v>
      </c>
      <c r="K43" s="5">
        <f>IF(I43&gt;0,J43/I43*100,0)</f>
        <v>0</v>
      </c>
      <c r="L43" s="5">
        <v>0.0</v>
      </c>
      <c r="M43" s="5">
        <f>IF(L43&gt;0,(J43-L43)/L43*100,0)</f>
        <v>0</v>
      </c>
    </row>
    <row r="44" spans="1:17">
      <c r="B44" s="9" t="s">
        <v>34</v>
      </c>
      <c r="C44" s="10" t="s">
        <v>23</v>
      </c>
      <c r="D44" s="4">
        <v>0</v>
      </c>
      <c r="E44" s="4">
        <v>0.0</v>
      </c>
      <c r="F44" s="4">
        <f>IF(D44&gt;0,E44/D44*100,0)</f>
        <v>0</v>
      </c>
      <c r="G44" s="4">
        <v>0.0</v>
      </c>
      <c r="H44" s="4">
        <f>IF(G44&gt;0,(E44-G44)/G44*100,0)</f>
        <v>0</v>
      </c>
      <c r="I44" s="5">
        <v>0</v>
      </c>
      <c r="J44" s="5">
        <v>0.0</v>
      </c>
      <c r="K44" s="5">
        <f>IF(I44&gt;0,J44/I44*100,0)</f>
        <v>0</v>
      </c>
      <c r="L44" s="5">
        <v>0.0</v>
      </c>
      <c r="M44" s="5">
        <f>IF(L44&gt;0,(J44-L44)/L44*100,0)</f>
        <v>0</v>
      </c>
    </row>
    <row r="45" spans="1:17">
      <c r="B45" s="9" t="s">
        <v>34</v>
      </c>
      <c r="C45" s="10" t="s">
        <v>24</v>
      </c>
      <c r="D45" s="4">
        <v>33333.33333333333576</v>
      </c>
      <c r="E45" s="4">
        <v>0</v>
      </c>
      <c r="F45" s="4">
        <f>IF(D45&gt;0,E45/D45*100,0)</f>
        <v>0</v>
      </c>
      <c r="G45" s="4">
        <v>18000</v>
      </c>
      <c r="H45" s="4">
        <f>IF(G45&gt;0,(E45-G45)/G45*100,0)</f>
        <v>-100</v>
      </c>
      <c r="I45" s="5">
        <v>266666.66666666668607</v>
      </c>
      <c r="J45" s="5">
        <v>52000</v>
      </c>
      <c r="K45" s="5">
        <f>IF(I45&gt;0,J45/I45*100,0)</f>
        <v>19.5</v>
      </c>
      <c r="L45" s="5">
        <v>1295300</v>
      </c>
      <c r="M45" s="5">
        <f>IF(L45&gt;0,(J45-L45)/L45*100,0)</f>
        <v>-95.98548598780205</v>
      </c>
    </row>
    <row r="46" spans="1:17">
      <c r="B46" s="9" t="s">
        <v>34</v>
      </c>
      <c r="C46" s="10" t="s">
        <v>25</v>
      </c>
      <c r="D46" s="4">
        <v>0</v>
      </c>
      <c r="E46" s="4">
        <v>0.0</v>
      </c>
      <c r="F46" s="4">
        <f>IF(D46&gt;0,E46/D46*100,0)</f>
        <v>0</v>
      </c>
      <c r="G46" s="4">
        <v>0.0</v>
      </c>
      <c r="H46" s="4">
        <f>IF(G46&gt;0,(E46-G46)/G46*100,0)</f>
        <v>0</v>
      </c>
      <c r="I46" s="5">
        <v>0</v>
      </c>
      <c r="J46" s="5">
        <v>0.0</v>
      </c>
      <c r="K46" s="5">
        <f>IF(I46&gt;0,J46/I46*100,0)</f>
        <v>0</v>
      </c>
      <c r="L46" s="5">
        <v>0.0</v>
      </c>
      <c r="M46" s="5">
        <f>IF(L46&gt;0,(J46-L46)/L46*100,0)</f>
        <v>0</v>
      </c>
    </row>
    <row r="47" spans="1:17">
      <c r="B47" s="9" t="s">
        <v>34</v>
      </c>
      <c r="C47" s="10" t="s">
        <v>26</v>
      </c>
      <c r="D47" s="4">
        <v>0</v>
      </c>
      <c r="E47" s="4">
        <v>0.0</v>
      </c>
      <c r="F47" s="4">
        <f>IF(D47&gt;0,E47/D47*100,0)</f>
        <v>0</v>
      </c>
      <c r="G47" s="4">
        <v>0.0</v>
      </c>
      <c r="H47" s="4">
        <f>IF(G47&gt;0,(E47-G47)/G47*100,0)</f>
        <v>0</v>
      </c>
      <c r="I47" s="5">
        <v>0</v>
      </c>
      <c r="J47" s="5">
        <v>0.0</v>
      </c>
      <c r="K47" s="5">
        <f>IF(I47&gt;0,J47/I47*100,0)</f>
        <v>0</v>
      </c>
      <c r="L47" s="5">
        <v>0.0</v>
      </c>
      <c r="M47" s="5">
        <f>IF(L47&gt;0,(J47-L47)/L47*100,0)</f>
        <v>0</v>
      </c>
    </row>
    <row r="48" spans="1:17">
      <c r="B48" s="9" t="s">
        <v>34</v>
      </c>
      <c r="C48" s="10" t="s">
        <v>27</v>
      </c>
      <c r="D48" s="4">
        <v>0</v>
      </c>
      <c r="E48" s="4">
        <v>0.0</v>
      </c>
      <c r="F48" s="4">
        <f>IF(D48&gt;0,E48/D48*100,0)</f>
        <v>0</v>
      </c>
      <c r="G48" s="4">
        <v>0.0</v>
      </c>
      <c r="H48" s="4">
        <f>IF(G48&gt;0,(E48-G48)/G48*100,0)</f>
        <v>0</v>
      </c>
      <c r="I48" s="5">
        <v>0</v>
      </c>
      <c r="J48" s="5">
        <v>0.0</v>
      </c>
      <c r="K48" s="5">
        <f>IF(I48&gt;0,J48/I48*100,0)</f>
        <v>0</v>
      </c>
      <c r="L48" s="5">
        <v>0.0</v>
      </c>
      <c r="M48" s="5">
        <f>IF(L48&gt;0,(J48-L48)/L48*100,0)</f>
        <v>0</v>
      </c>
    </row>
    <row r="49" spans="1:17">
      <c r="B49" s="9" t="s">
        <v>34</v>
      </c>
      <c r="C49" s="10" t="s">
        <v>28</v>
      </c>
      <c r="D49" s="4">
        <v>16666.66666666666788</v>
      </c>
      <c r="E49" s="4">
        <v>0</v>
      </c>
      <c r="F49" s="4">
        <f>IF(D49&gt;0,E49/D49*100,0)</f>
        <v>0</v>
      </c>
      <c r="G49" s="4">
        <v>0</v>
      </c>
      <c r="H49" s="4">
        <f>IF(G49&gt;0,(E49-G49)/G49*100,0)</f>
        <v>0</v>
      </c>
      <c r="I49" s="5">
        <v>133333.33333333334303</v>
      </c>
      <c r="J49" s="5">
        <v>21426</v>
      </c>
      <c r="K49" s="5">
        <f>IF(I49&gt;0,J49/I49*100,0)</f>
        <v>16.069499999999998</v>
      </c>
      <c r="L49" s="5">
        <v>0</v>
      </c>
      <c r="M49" s="5">
        <f>IF(L49&gt;0,(J49-L49)/L49*100,0)</f>
        <v>0</v>
      </c>
    </row>
    <row r="50" spans="1:17">
      <c r="B50" s="9" t="s">
        <v>34</v>
      </c>
      <c r="C50" s="10" t="s">
        <v>29</v>
      </c>
      <c r="D50" s="4">
        <v>0</v>
      </c>
      <c r="E50" s="4">
        <v>0.0</v>
      </c>
      <c r="F50" s="4">
        <f>IF(D50&gt;0,E50/D50*100,0)</f>
        <v>0</v>
      </c>
      <c r="G50" s="4">
        <v>0.0</v>
      </c>
      <c r="H50" s="4">
        <f>IF(G50&gt;0,(E50-G50)/G50*100,0)</f>
        <v>0</v>
      </c>
      <c r="I50" s="5">
        <v>0</v>
      </c>
      <c r="J50" s="5">
        <v>0.0</v>
      </c>
      <c r="K50" s="5">
        <f>IF(I50&gt;0,J50/I50*100,0)</f>
        <v>0</v>
      </c>
      <c r="L50" s="5">
        <v>0.0</v>
      </c>
      <c r="M50" s="5">
        <f>IF(L50&gt;0,(J50-L50)/L50*100,0)</f>
        <v>0</v>
      </c>
    </row>
    <row r="51" spans="1:17">
      <c r="B51" s="9" t="s">
        <v>34</v>
      </c>
      <c r="C51" s="10" t="s">
        <v>29</v>
      </c>
      <c r="D51" s="4">
        <v>0</v>
      </c>
      <c r="E51" s="4">
        <v>0</v>
      </c>
      <c r="F51" s="4">
        <f>IF(D51&gt;0,E51/D51*100,0)</f>
        <v>0</v>
      </c>
      <c r="G51" s="4">
        <v>0</v>
      </c>
      <c r="H51" s="4">
        <f>IF(G51&gt;0,(E51-G51)/G51*100,0)</f>
        <v>0</v>
      </c>
      <c r="I51" s="5">
        <v>0</v>
      </c>
      <c r="J51" s="5">
        <v>0</v>
      </c>
      <c r="K51" s="5">
        <f>IF(I51&gt;0,J51/I51*100,0)</f>
        <v>0</v>
      </c>
      <c r="L51" s="5">
        <v>0</v>
      </c>
      <c r="M51" s="5">
        <f>IF(L51&gt;0,(J51-L51)/L51*100,0)</f>
        <v>0</v>
      </c>
    </row>
    <row r="52" spans="1:17">
      <c r="B52" s="9" t="s">
        <v>34</v>
      </c>
      <c r="C52" s="10" t="s">
        <v>30</v>
      </c>
      <c r="D52" s="4">
        <v>0</v>
      </c>
      <c r="E52" s="4">
        <v>0.0</v>
      </c>
      <c r="F52" s="4">
        <f>IF(D52&gt;0,E52/D52*100,0)</f>
        <v>0</v>
      </c>
      <c r="G52" s="4">
        <v>0.0</v>
      </c>
      <c r="H52" s="4">
        <f>IF(G52&gt;0,(E52-G52)/G52*100,0)</f>
        <v>0</v>
      </c>
      <c r="I52" s="5">
        <v>0</v>
      </c>
      <c r="J52" s="5">
        <v>0.0</v>
      </c>
      <c r="K52" s="5">
        <f>IF(I52&gt;0,J52/I52*100,0)</f>
        <v>0</v>
      </c>
      <c r="L52" s="5">
        <v>0.0</v>
      </c>
      <c r="M52" s="5">
        <f>IF(L52&gt;0,(J52-L52)/L52*100,0)</f>
        <v>0</v>
      </c>
    </row>
    <row r="53" spans="1:17">
      <c r="B53" s="9" t="s">
        <v>34</v>
      </c>
      <c r="C53" s="10" t="s">
        <v>31</v>
      </c>
      <c r="D53" s="4">
        <v>0</v>
      </c>
      <c r="E53" s="4">
        <v>0.0</v>
      </c>
      <c r="F53" s="4">
        <f>IF(D53&gt;0,E53/D53*100,0)</f>
        <v>0</v>
      </c>
      <c r="G53" s="4">
        <v>0.0</v>
      </c>
      <c r="H53" s="4">
        <f>IF(G53&gt;0,(E53-G53)/G53*100,0)</f>
        <v>0</v>
      </c>
      <c r="I53" s="5">
        <v>0</v>
      </c>
      <c r="J53" s="5">
        <v>0.0</v>
      </c>
      <c r="K53" s="5">
        <f>IF(I53&gt;0,J53/I53*100,0)</f>
        <v>0</v>
      </c>
      <c r="L53" s="5">
        <v>0.0</v>
      </c>
      <c r="M53" s="5">
        <f>IF(L53&gt;0,(J53-L53)/L53*100,0)</f>
        <v>0</v>
      </c>
    </row>
    <row r="54" spans="1:17">
      <c r="B54" s="9" t="s">
        <v>34</v>
      </c>
      <c r="C54" s="10" t="s">
        <v>32</v>
      </c>
      <c r="D54" s="4">
        <v>16666.66666666666788</v>
      </c>
      <c r="E54" s="4">
        <v>0</v>
      </c>
      <c r="F54" s="4">
        <f>IF(D54&gt;0,E54/D54*100,0)</f>
        <v>0</v>
      </c>
      <c r="G54" s="4">
        <v>0</v>
      </c>
      <c r="H54" s="4">
        <f>IF(G54&gt;0,(E54-G54)/G54*100,0)</f>
        <v>0</v>
      </c>
      <c r="I54" s="5">
        <v>133333.33333333334303</v>
      </c>
      <c r="J54" s="5">
        <v>0</v>
      </c>
      <c r="K54" s="5">
        <f>IF(I54&gt;0,J54/I54*100,0)</f>
        <v>0</v>
      </c>
      <c r="L54" s="5">
        <v>5000</v>
      </c>
      <c r="M54" s="5">
        <f>IF(L54&gt;0,(J54-L54)/L54*100,0)</f>
        <v>-100</v>
      </c>
    </row>
    <row r="55" spans="1:17">
      <c r="B55" s="20"/>
      <c r="C55" s="21" t="s">
        <v>33</v>
      </c>
      <c r="D55" s="22">
        <v>125000</v>
      </c>
      <c r="E55" s="22">
        <f>sum(E31:E54)</f>
        <v>102480</v>
      </c>
      <c r="F55" s="22">
        <f>IF(D55&gt;0,E55/D55*100,0)</f>
        <v>81.98399999999999</v>
      </c>
      <c r="G55" s="22">
        <f>sum(G31:G54)</f>
        <v>97615</v>
      </c>
      <c r="H55" s="22">
        <f>IF(G55&gt;0,(E55-G55)/G55*100,0)</f>
        <v>4.983865184654</v>
      </c>
      <c r="I55" s="23">
        <v>1000000</v>
      </c>
      <c r="J55" s="23">
        <f>sum(J31:J54)</f>
        <v>4953097</v>
      </c>
      <c r="K55" s="23">
        <f>IF(I55&gt;0,J55/I55*100,0)</f>
        <v>495.30969999999996</v>
      </c>
      <c r="L55" s="23">
        <f>sum(L31:L54)</f>
        <v>2170371</v>
      </c>
      <c r="M55" s="23">
        <f>IF(L55&gt;0,(J55-L55)/L55*100,0)</f>
        <v>128.21430068868409</v>
      </c>
    </row>
    <row r="56" spans="1:17">
      <c r="B56" s="9"/>
      <c r="C56" s="10"/>
      <c r="D56" s="4"/>
      <c r="E56" s="4"/>
      <c r="F56" s="4">
        <f>IF(D56&gt;0,E56/D56*100,0)</f>
        <v>0</v>
      </c>
      <c r="G56" s="4"/>
      <c r="H56" s="4">
        <f>IF(G56&gt;0,(E56-G56)/G56*100,0)</f>
        <v>0</v>
      </c>
      <c r="I56" s="5"/>
      <c r="J56" s="5"/>
      <c r="K56" s="5">
        <f>IF(I56&gt;0,J56/I56*100,0)</f>
        <v>0</v>
      </c>
      <c r="L56" s="5"/>
      <c r="M56" s="5">
        <f>IF(L56&gt;0,(J56-L56)/L56*100,0)</f>
        <v>0</v>
      </c>
    </row>
    <row r="57" spans="1:17">
      <c r="B57" s="9" t="s">
        <v>35</v>
      </c>
      <c r="C57" s="10" t="s">
        <v>10</v>
      </c>
      <c r="D57" s="4">
        <v>0</v>
      </c>
      <c r="E57" s="4">
        <v>112500</v>
      </c>
      <c r="F57" s="4">
        <f>IF(D57&gt;0,E57/D57*100,0)</f>
        <v>0</v>
      </c>
      <c r="G57" s="4">
        <v>0</v>
      </c>
      <c r="H57" s="4">
        <f>IF(G57&gt;0,(E57-G57)/G57*100,0)</f>
        <v>0</v>
      </c>
      <c r="I57" s="5">
        <v>0</v>
      </c>
      <c r="J57" s="5">
        <v>366000</v>
      </c>
      <c r="K57" s="5">
        <f>IF(I57&gt;0,J57/I57*100,0)</f>
        <v>0</v>
      </c>
      <c r="L57" s="5">
        <v>73700</v>
      </c>
      <c r="M57" s="5">
        <f>IF(L57&gt;0,(J57-L57)/L57*100,0)</f>
        <v>396.60786974219809</v>
      </c>
    </row>
    <row r="58" spans="1:17">
      <c r="B58" s="9" t="s">
        <v>35</v>
      </c>
      <c r="C58" s="10" t="s">
        <v>11</v>
      </c>
      <c r="D58" s="4">
        <v>0</v>
      </c>
      <c r="E58" s="4">
        <v>0.0</v>
      </c>
      <c r="F58" s="4">
        <f>IF(D58&gt;0,E58/D58*100,0)</f>
        <v>0</v>
      </c>
      <c r="G58" s="4">
        <v>0.0</v>
      </c>
      <c r="H58" s="4">
        <f>IF(G58&gt;0,(E58-G58)/G58*100,0)</f>
        <v>0</v>
      </c>
      <c r="I58" s="5">
        <v>0</v>
      </c>
      <c r="J58" s="5">
        <v>0.0</v>
      </c>
      <c r="K58" s="5">
        <f>IF(I58&gt;0,J58/I58*100,0)</f>
        <v>0</v>
      </c>
      <c r="L58" s="5">
        <v>0.0</v>
      </c>
      <c r="M58" s="5">
        <f>IF(L58&gt;0,(J58-L58)/L58*100,0)</f>
        <v>0</v>
      </c>
    </row>
    <row r="59" spans="1:17">
      <c r="B59" s="9" t="s">
        <v>35</v>
      </c>
      <c r="C59" s="10" t="s">
        <v>12</v>
      </c>
      <c r="D59" s="4">
        <v>0</v>
      </c>
      <c r="E59" s="4">
        <v>0.0</v>
      </c>
      <c r="F59" s="4">
        <f>IF(D59&gt;0,E59/D59*100,0)</f>
        <v>0</v>
      </c>
      <c r="G59" s="4">
        <v>0.0</v>
      </c>
      <c r="H59" s="4">
        <f>IF(G59&gt;0,(E59-G59)/G59*100,0)</f>
        <v>0</v>
      </c>
      <c r="I59" s="5">
        <v>0</v>
      </c>
      <c r="J59" s="5">
        <v>0.0</v>
      </c>
      <c r="K59" s="5">
        <f>IF(I59&gt;0,J59/I59*100,0)</f>
        <v>0</v>
      </c>
      <c r="L59" s="5">
        <v>0.0</v>
      </c>
      <c r="M59" s="5">
        <f>IF(L59&gt;0,(J59-L59)/L59*100,0)</f>
        <v>0</v>
      </c>
    </row>
    <row r="60" spans="1:17">
      <c r="B60" s="9" t="s">
        <v>35</v>
      </c>
      <c r="C60" s="10" t="s">
        <v>13</v>
      </c>
      <c r="D60" s="4">
        <v>0</v>
      </c>
      <c r="E60" s="4">
        <v>0</v>
      </c>
      <c r="F60" s="4">
        <f>IF(D60&gt;0,E60/D60*100,0)</f>
        <v>0</v>
      </c>
      <c r="G60" s="4">
        <v>0</v>
      </c>
      <c r="H60" s="4">
        <f>IF(G60&gt;0,(E60-G60)/G60*100,0)</f>
        <v>0</v>
      </c>
      <c r="I60" s="5">
        <v>0</v>
      </c>
      <c r="J60" s="5">
        <v>57500</v>
      </c>
      <c r="K60" s="5">
        <f>IF(I60&gt;0,J60/I60*100,0)</f>
        <v>0</v>
      </c>
      <c r="L60" s="5">
        <v>0</v>
      </c>
      <c r="M60" s="5">
        <f>IF(L60&gt;0,(J60-L60)/L60*100,0)</f>
        <v>0</v>
      </c>
    </row>
    <row r="61" spans="1:17">
      <c r="B61" s="9" t="s">
        <v>35</v>
      </c>
      <c r="C61" s="10" t="s">
        <v>14</v>
      </c>
      <c r="D61" s="4">
        <v>0</v>
      </c>
      <c r="E61" s="4">
        <v>0</v>
      </c>
      <c r="F61" s="4">
        <f>IF(D61&gt;0,E61/D61*100,0)</f>
        <v>0</v>
      </c>
      <c r="G61" s="4">
        <v>0</v>
      </c>
      <c r="H61" s="4">
        <f>IF(G61&gt;0,(E61-G61)/G61*100,0)</f>
        <v>0</v>
      </c>
      <c r="I61" s="5">
        <v>0</v>
      </c>
      <c r="J61" s="5">
        <v>50000</v>
      </c>
      <c r="K61" s="5">
        <f>IF(I61&gt;0,J61/I61*100,0)</f>
        <v>0</v>
      </c>
      <c r="L61" s="5">
        <v>0</v>
      </c>
      <c r="M61" s="5">
        <f>IF(L61&gt;0,(J61-L61)/L61*100,0)</f>
        <v>0</v>
      </c>
    </row>
    <row r="62" spans="1:17">
      <c r="B62" s="9" t="s">
        <v>35</v>
      </c>
      <c r="C62" s="10" t="s">
        <v>15</v>
      </c>
      <c r="D62" s="4">
        <v>0</v>
      </c>
      <c r="E62" s="4">
        <v>0.0</v>
      </c>
      <c r="F62" s="4">
        <f>IF(D62&gt;0,E62/D62*100,0)</f>
        <v>0</v>
      </c>
      <c r="G62" s="4">
        <v>0.0</v>
      </c>
      <c r="H62" s="4">
        <f>IF(G62&gt;0,(E62-G62)/G62*100,0)</f>
        <v>0</v>
      </c>
      <c r="I62" s="5">
        <v>0</v>
      </c>
      <c r="J62" s="5">
        <v>0.0</v>
      </c>
      <c r="K62" s="5">
        <f>IF(I62&gt;0,J62/I62*100,0)</f>
        <v>0</v>
      </c>
      <c r="L62" s="5">
        <v>0.0</v>
      </c>
      <c r="M62" s="5">
        <f>IF(L62&gt;0,(J62-L62)/L62*100,0)</f>
        <v>0</v>
      </c>
    </row>
    <row r="63" spans="1:17">
      <c r="B63" s="9" t="s">
        <v>35</v>
      </c>
      <c r="C63" s="10" t="s">
        <v>16</v>
      </c>
      <c r="D63" s="4">
        <v>333333.33333333331393</v>
      </c>
      <c r="E63" s="4">
        <v>0.0</v>
      </c>
      <c r="F63" s="4">
        <f>IF(D63&gt;0,E63/D63*100,0)</f>
        <v>0</v>
      </c>
      <c r="G63" s="4">
        <v>0.0</v>
      </c>
      <c r="H63" s="4">
        <f>IF(G63&gt;0,(E63-G63)/G63*100,0)</f>
        <v>0</v>
      </c>
      <c r="I63" s="5">
        <v>1333333.33333333325572</v>
      </c>
      <c r="J63" s="5">
        <v>0.0</v>
      </c>
      <c r="K63" s="5">
        <f>IF(I63&gt;0,J63/I63*100,0)</f>
        <v>0</v>
      </c>
      <c r="L63" s="5">
        <v>0.0</v>
      </c>
      <c r="M63" s="5">
        <f>IF(L63&gt;0,(J63-L63)/L63*100,0)</f>
        <v>0</v>
      </c>
    </row>
    <row r="64" spans="1:17">
      <c r="B64" s="9" t="s">
        <v>35</v>
      </c>
      <c r="C64" s="10" t="s">
        <v>17</v>
      </c>
      <c r="D64" s="4">
        <v>1791666.66666666674428</v>
      </c>
      <c r="E64" s="4">
        <v>76592.91999999999825</v>
      </c>
      <c r="F64" s="4">
        <f>IF(D64&gt;0,E64/D64*100,0)</f>
        <v>4.2749536744186</v>
      </c>
      <c r="G64" s="4">
        <v>779868.5</v>
      </c>
      <c r="H64" s="4">
        <f>IF(G64&gt;0,(E64-G64)/G64*100,0)</f>
        <v>-90.17873910793935</v>
      </c>
      <c r="I64" s="5">
        <v>14333333.33333333395422</v>
      </c>
      <c r="J64" s="5">
        <v>5677810.85999999847263</v>
      </c>
      <c r="K64" s="5">
        <f>IF(I64&gt;0,J64/I64*100,0)</f>
        <v>39.61263390697673</v>
      </c>
      <c r="L64" s="5">
        <v>5060742.30999999959022</v>
      </c>
      <c r="M64" s="5">
        <f>IF(L64&gt;0,(J64-L64)/L64*100,0)</f>
        <v>12.19324186455166</v>
      </c>
    </row>
    <row r="65" spans="1:17">
      <c r="B65" s="9" t="s">
        <v>35</v>
      </c>
      <c r="C65" s="10" t="s">
        <v>18</v>
      </c>
      <c r="D65" s="4">
        <v>0</v>
      </c>
      <c r="E65" s="4">
        <v>0.0</v>
      </c>
      <c r="F65" s="4">
        <f>IF(D65&gt;0,E65/D65*100,0)</f>
        <v>0</v>
      </c>
      <c r="G65" s="4">
        <v>0.0</v>
      </c>
      <c r="H65" s="4">
        <f>IF(G65&gt;0,(E65-G65)/G65*100,0)</f>
        <v>0</v>
      </c>
      <c r="I65" s="5">
        <v>0</v>
      </c>
      <c r="J65" s="5">
        <v>0.0</v>
      </c>
      <c r="K65" s="5">
        <f>IF(I65&gt;0,J65/I65*100,0)</f>
        <v>0</v>
      </c>
      <c r="L65" s="5">
        <v>0.0</v>
      </c>
      <c r="M65" s="5">
        <f>IF(L65&gt;0,(J65-L65)/L65*100,0)</f>
        <v>0</v>
      </c>
    </row>
    <row r="66" spans="1:17">
      <c r="B66" s="9" t="s">
        <v>35</v>
      </c>
      <c r="C66" s="10" t="s">
        <v>19</v>
      </c>
      <c r="D66" s="4">
        <v>0</v>
      </c>
      <c r="E66" s="4">
        <v>20500</v>
      </c>
      <c r="F66" s="4">
        <f>IF(D66&gt;0,E66/D66*100,0)</f>
        <v>0</v>
      </c>
      <c r="G66" s="4">
        <v>0</v>
      </c>
      <c r="H66" s="4">
        <f>IF(G66&gt;0,(E66-G66)/G66*100,0)</f>
        <v>0</v>
      </c>
      <c r="I66" s="5">
        <v>0</v>
      </c>
      <c r="J66" s="5">
        <v>174828</v>
      </c>
      <c r="K66" s="5">
        <f>IF(I66&gt;0,J66/I66*100,0)</f>
        <v>0</v>
      </c>
      <c r="L66" s="5">
        <v>0</v>
      </c>
      <c r="M66" s="5">
        <f>IF(L66&gt;0,(J66-L66)/L66*100,0)</f>
        <v>0</v>
      </c>
    </row>
    <row r="67" spans="1:17">
      <c r="B67" s="9" t="s">
        <v>35</v>
      </c>
      <c r="C67" s="10" t="s">
        <v>20</v>
      </c>
      <c r="D67" s="4">
        <v>0</v>
      </c>
      <c r="E67" s="4">
        <v>0.0</v>
      </c>
      <c r="F67" s="4">
        <f>IF(D67&gt;0,E67/D67*100,0)</f>
        <v>0</v>
      </c>
      <c r="G67" s="4">
        <v>0.0</v>
      </c>
      <c r="H67" s="4">
        <f>IF(G67&gt;0,(E67-G67)/G67*100,0)</f>
        <v>0</v>
      </c>
      <c r="I67" s="5">
        <v>0</v>
      </c>
      <c r="J67" s="5">
        <v>0.0</v>
      </c>
      <c r="K67" s="5">
        <f>IF(I67&gt;0,J67/I67*100,0)</f>
        <v>0</v>
      </c>
      <c r="L67" s="5">
        <v>0.0</v>
      </c>
      <c r="M67" s="5">
        <f>IF(L67&gt;0,(J67-L67)/L67*100,0)</f>
        <v>0</v>
      </c>
    </row>
    <row r="68" spans="1:17">
      <c r="B68" s="9" t="s">
        <v>35</v>
      </c>
      <c r="C68" s="10" t="s">
        <v>21</v>
      </c>
      <c r="D68" s="4">
        <v>0</v>
      </c>
      <c r="E68" s="4">
        <v>0</v>
      </c>
      <c r="F68" s="4">
        <f>IF(D68&gt;0,E68/D68*100,0)</f>
        <v>0</v>
      </c>
      <c r="G68" s="4">
        <v>0</v>
      </c>
      <c r="H68" s="4">
        <f>IF(G68&gt;0,(E68-G68)/G68*100,0)</f>
        <v>0</v>
      </c>
      <c r="I68" s="5">
        <v>0</v>
      </c>
      <c r="J68" s="5">
        <v>0</v>
      </c>
      <c r="K68" s="5">
        <f>IF(I68&gt;0,J68/I68*100,0)</f>
        <v>0</v>
      </c>
      <c r="L68" s="5">
        <v>173000</v>
      </c>
      <c r="M68" s="5">
        <f>IF(L68&gt;0,(J68-L68)/L68*100,0)</f>
        <v>-100</v>
      </c>
    </row>
    <row r="69" spans="1:17">
      <c r="B69" s="9" t="s">
        <v>35</v>
      </c>
      <c r="C69" s="10" t="s">
        <v>22</v>
      </c>
      <c r="D69" s="4">
        <v>750000</v>
      </c>
      <c r="E69" s="4">
        <v>0</v>
      </c>
      <c r="F69" s="4">
        <f>IF(D69&gt;0,E69/D69*100,0)</f>
        <v>0</v>
      </c>
      <c r="G69" s="4">
        <v>0</v>
      </c>
      <c r="H69" s="4">
        <f>IF(G69&gt;0,(E69-G69)/G69*100,0)</f>
        <v>0</v>
      </c>
      <c r="I69" s="5">
        <v>6000000</v>
      </c>
      <c r="J69" s="5">
        <v>165000</v>
      </c>
      <c r="K69" s="5">
        <f>IF(I69&gt;0,J69/I69*100,0)</f>
        <v>2.75</v>
      </c>
      <c r="L69" s="5">
        <v>0</v>
      </c>
      <c r="M69" s="5">
        <f>IF(L69&gt;0,(J69-L69)/L69*100,0)</f>
        <v>0</v>
      </c>
    </row>
    <row r="70" spans="1:17">
      <c r="B70" s="9" t="s">
        <v>35</v>
      </c>
      <c r="C70" s="10" t="s">
        <v>23</v>
      </c>
      <c r="D70" s="4">
        <v>0</v>
      </c>
      <c r="E70" s="4">
        <v>0</v>
      </c>
      <c r="F70" s="4">
        <f>IF(D70&gt;0,E70/D70*100,0)</f>
        <v>0</v>
      </c>
      <c r="G70" s="4">
        <v>-91500</v>
      </c>
      <c r="H70" s="4">
        <f>IF(G70&gt;0,(E70-G70)/G70*100,0)</f>
        <v>0</v>
      </c>
      <c r="I70" s="5">
        <v>0</v>
      </c>
      <c r="J70" s="5">
        <v>0</v>
      </c>
      <c r="K70" s="5">
        <f>IF(I70&gt;0,J70/I70*100,0)</f>
        <v>0</v>
      </c>
      <c r="L70" s="5">
        <v>264000</v>
      </c>
      <c r="M70" s="5">
        <f>IF(L70&gt;0,(J70-L70)/L70*100,0)</f>
        <v>-100</v>
      </c>
    </row>
    <row r="71" spans="1:17">
      <c r="B71" s="9" t="s">
        <v>35</v>
      </c>
      <c r="C71" s="10" t="s">
        <v>24</v>
      </c>
      <c r="D71" s="4">
        <v>1125000</v>
      </c>
      <c r="E71" s="4">
        <v>120050</v>
      </c>
      <c r="F71" s="4">
        <f>IF(D71&gt;0,E71/D71*100,0)</f>
        <v>10.67111111111111</v>
      </c>
      <c r="G71" s="4">
        <v>397000</v>
      </c>
      <c r="H71" s="4">
        <f>IF(G71&gt;0,(E71-G71)/G71*100,0)</f>
        <v>-69.76070528967254</v>
      </c>
      <c r="I71" s="5">
        <v>9000000</v>
      </c>
      <c r="J71" s="5">
        <v>2824088</v>
      </c>
      <c r="K71" s="5">
        <f>IF(I71&gt;0,J71/I71*100,0)</f>
        <v>31.37875555555555</v>
      </c>
      <c r="L71" s="5">
        <v>3809200</v>
      </c>
      <c r="M71" s="5">
        <f>IF(L71&gt;0,(J71-L71)/L71*100,0)</f>
        <v>-25.86138821799853</v>
      </c>
    </row>
    <row r="72" spans="1:17">
      <c r="B72" s="9" t="s">
        <v>35</v>
      </c>
      <c r="C72" s="10" t="s">
        <v>25</v>
      </c>
      <c r="D72" s="4">
        <v>0</v>
      </c>
      <c r="E72" s="4">
        <v>0</v>
      </c>
      <c r="F72" s="4">
        <f>IF(D72&gt;0,E72/D72*100,0)</f>
        <v>0</v>
      </c>
      <c r="G72" s="4">
        <v>0</v>
      </c>
      <c r="H72" s="4">
        <f>IF(G72&gt;0,(E72-G72)/G72*100,0)</f>
        <v>0</v>
      </c>
      <c r="I72" s="5">
        <v>0</v>
      </c>
      <c r="J72" s="5">
        <v>0</v>
      </c>
      <c r="K72" s="5">
        <f>IF(I72&gt;0,J72/I72*100,0)</f>
        <v>0</v>
      </c>
      <c r="L72" s="5">
        <v>57550</v>
      </c>
      <c r="M72" s="5">
        <f>IF(L72&gt;0,(J72-L72)/L72*100,0)</f>
        <v>-100</v>
      </c>
    </row>
    <row r="73" spans="1:17">
      <c r="B73" s="9" t="s">
        <v>35</v>
      </c>
      <c r="C73" s="10" t="s">
        <v>26</v>
      </c>
      <c r="D73" s="4">
        <v>0</v>
      </c>
      <c r="E73" s="4">
        <v>0</v>
      </c>
      <c r="F73" s="4">
        <f>IF(D73&gt;0,E73/D73*100,0)</f>
        <v>0</v>
      </c>
      <c r="G73" s="4">
        <v>0</v>
      </c>
      <c r="H73" s="4">
        <f>IF(G73&gt;0,(E73-G73)/G73*100,0)</f>
        <v>0</v>
      </c>
      <c r="I73" s="5">
        <v>0</v>
      </c>
      <c r="J73" s="5">
        <v>367470</v>
      </c>
      <c r="K73" s="5">
        <f>IF(I73&gt;0,J73/I73*100,0)</f>
        <v>0</v>
      </c>
      <c r="L73" s="5">
        <v>0</v>
      </c>
      <c r="M73" s="5">
        <f>IF(L73&gt;0,(J73-L73)/L73*100,0)</f>
        <v>0</v>
      </c>
    </row>
    <row r="74" spans="1:17">
      <c r="B74" s="9" t="s">
        <v>35</v>
      </c>
      <c r="C74" s="10" t="s">
        <v>27</v>
      </c>
      <c r="D74" s="4">
        <v>0</v>
      </c>
      <c r="E74" s="4">
        <v>0.0</v>
      </c>
      <c r="F74" s="4">
        <f>IF(D74&gt;0,E74/D74*100,0)</f>
        <v>0</v>
      </c>
      <c r="G74" s="4">
        <v>0.0</v>
      </c>
      <c r="H74" s="4">
        <f>IF(G74&gt;0,(E74-G74)/G74*100,0)</f>
        <v>0</v>
      </c>
      <c r="I74" s="5">
        <v>0</v>
      </c>
      <c r="J74" s="5">
        <v>0.0</v>
      </c>
      <c r="K74" s="5">
        <f>IF(I74&gt;0,J74/I74*100,0)</f>
        <v>0</v>
      </c>
      <c r="L74" s="5">
        <v>0.0</v>
      </c>
      <c r="M74" s="5">
        <f>IF(L74&gt;0,(J74-L74)/L74*100,0)</f>
        <v>0</v>
      </c>
    </row>
    <row r="75" spans="1:17">
      <c r="B75" s="9" t="s">
        <v>35</v>
      </c>
      <c r="C75" s="10" t="s">
        <v>28</v>
      </c>
      <c r="D75" s="4">
        <v>1458333.33333333325572</v>
      </c>
      <c r="E75" s="4">
        <v>151650</v>
      </c>
      <c r="F75" s="4">
        <f>IF(D75&gt;0,E75/D75*100,0)</f>
        <v>10.39885714285714</v>
      </c>
      <c r="G75" s="4">
        <v>1360811</v>
      </c>
      <c r="H75" s="4">
        <f>IF(G75&gt;0,(E75-G75)/G75*100,0)</f>
        <v>-88.85591018885061</v>
      </c>
      <c r="I75" s="5">
        <v>11666666.66666666604578</v>
      </c>
      <c r="J75" s="5">
        <v>4921549.95999999996275</v>
      </c>
      <c r="K75" s="5">
        <f>IF(I75&gt;0,J75/I75*100,0)</f>
        <v>42.18471394285714</v>
      </c>
      <c r="L75" s="5">
        <v>6397665.18999999947846</v>
      </c>
      <c r="M75" s="5">
        <f>IF(L75&gt;0,(J75-L75)/L75*100,0)</f>
        <v>-23.072717720634575</v>
      </c>
    </row>
    <row r="76" spans="1:17">
      <c r="B76" s="9" t="s">
        <v>35</v>
      </c>
      <c r="C76" s="10" t="s">
        <v>29</v>
      </c>
      <c r="D76" s="4">
        <v>0</v>
      </c>
      <c r="E76" s="4">
        <v>0.0</v>
      </c>
      <c r="F76" s="4">
        <f>IF(D76&gt;0,E76/D76*100,0)</f>
        <v>0</v>
      </c>
      <c r="G76" s="4">
        <v>0.0</v>
      </c>
      <c r="H76" s="4">
        <f>IF(G76&gt;0,(E76-G76)/G76*100,0)</f>
        <v>0</v>
      </c>
      <c r="I76" s="5">
        <v>0</v>
      </c>
      <c r="J76" s="5">
        <v>0.0</v>
      </c>
      <c r="K76" s="5">
        <f>IF(I76&gt;0,J76/I76*100,0)</f>
        <v>0</v>
      </c>
      <c r="L76" s="5">
        <v>0.0</v>
      </c>
      <c r="M76" s="5">
        <f>IF(L76&gt;0,(J76-L76)/L76*100,0)</f>
        <v>0</v>
      </c>
    </row>
    <row r="77" spans="1:17">
      <c r="B77" s="9" t="s">
        <v>35</v>
      </c>
      <c r="C77" s="10" t="s">
        <v>29</v>
      </c>
      <c r="D77" s="4">
        <v>0</v>
      </c>
      <c r="E77" s="4">
        <v>0</v>
      </c>
      <c r="F77" s="4">
        <f>IF(D77&gt;0,E77/D77*100,0)</f>
        <v>0</v>
      </c>
      <c r="G77" s="4">
        <v>0</v>
      </c>
      <c r="H77" s="4">
        <f>IF(G77&gt;0,(E77-G77)/G77*100,0)</f>
        <v>0</v>
      </c>
      <c r="I77" s="5">
        <v>0</v>
      </c>
      <c r="J77" s="5">
        <v>0</v>
      </c>
      <c r="K77" s="5">
        <f>IF(I77&gt;0,J77/I77*100,0)</f>
        <v>0</v>
      </c>
      <c r="L77" s="5">
        <v>47665</v>
      </c>
      <c r="M77" s="5">
        <f>IF(L77&gt;0,(J77-L77)/L77*100,0)</f>
        <v>-100</v>
      </c>
    </row>
    <row r="78" spans="1:17">
      <c r="B78" s="9" t="s">
        <v>35</v>
      </c>
      <c r="C78" s="10" t="s">
        <v>30</v>
      </c>
      <c r="D78" s="4">
        <v>0</v>
      </c>
      <c r="E78" s="4">
        <v>0.0</v>
      </c>
      <c r="F78" s="4">
        <f>IF(D78&gt;0,E78/D78*100,0)</f>
        <v>0</v>
      </c>
      <c r="G78" s="4">
        <v>0.0</v>
      </c>
      <c r="H78" s="4">
        <f>IF(G78&gt;0,(E78-G78)/G78*100,0)</f>
        <v>0</v>
      </c>
      <c r="I78" s="5">
        <v>0</v>
      </c>
      <c r="J78" s="5">
        <v>0.0</v>
      </c>
      <c r="K78" s="5">
        <f>IF(I78&gt;0,J78/I78*100,0)</f>
        <v>0</v>
      </c>
      <c r="L78" s="5">
        <v>0.0</v>
      </c>
      <c r="M78" s="5">
        <f>IF(L78&gt;0,(J78-L78)/L78*100,0)</f>
        <v>0</v>
      </c>
    </row>
    <row r="79" spans="1:17">
      <c r="B79" s="9" t="s">
        <v>35</v>
      </c>
      <c r="C79" s="10" t="s">
        <v>31</v>
      </c>
      <c r="D79" s="4">
        <v>0</v>
      </c>
      <c r="E79" s="4">
        <v>0</v>
      </c>
      <c r="F79" s="4">
        <f>IF(D79&gt;0,E79/D79*100,0)</f>
        <v>0</v>
      </c>
      <c r="G79" s="4">
        <v>0</v>
      </c>
      <c r="H79" s="4">
        <f>IF(G79&gt;0,(E79-G79)/G79*100,0)</f>
        <v>0</v>
      </c>
      <c r="I79" s="5">
        <v>0</v>
      </c>
      <c r="J79" s="5">
        <v>43172.80000000000291</v>
      </c>
      <c r="K79" s="5">
        <f>IF(I79&gt;0,J79/I79*100,0)</f>
        <v>0</v>
      </c>
      <c r="L79" s="5">
        <v>0</v>
      </c>
      <c r="M79" s="5">
        <f>IF(L79&gt;0,(J79-L79)/L79*100,0)</f>
        <v>0</v>
      </c>
    </row>
    <row r="80" spans="1:17">
      <c r="B80" s="9" t="s">
        <v>35</v>
      </c>
      <c r="C80" s="10" t="s">
        <v>32</v>
      </c>
      <c r="D80" s="4">
        <v>416666.66666666668607</v>
      </c>
      <c r="E80" s="4">
        <v>9500</v>
      </c>
      <c r="F80" s="4">
        <f>IF(D80&gt;0,E80/D80*100,0)</f>
        <v>2.28</v>
      </c>
      <c r="G80" s="4">
        <v>0</v>
      </c>
      <c r="H80" s="4">
        <f>IF(G80&gt;0,(E80-G80)/G80*100,0)</f>
        <v>0</v>
      </c>
      <c r="I80" s="5">
        <v>3333333.33333333348855</v>
      </c>
      <c r="J80" s="5">
        <v>248800</v>
      </c>
      <c r="K80" s="5">
        <f>IF(I80&gt;0,J80/I80*100,0)</f>
        <v>7.464</v>
      </c>
      <c r="L80" s="5">
        <v>483000</v>
      </c>
      <c r="M80" s="5">
        <f>IF(L80&gt;0,(J80-L80)/L80*100,0)</f>
        <v>-48.48861283643892</v>
      </c>
    </row>
    <row r="81" spans="1:17">
      <c r="B81" s="20"/>
      <c r="C81" s="21" t="s">
        <v>33</v>
      </c>
      <c r="D81" s="22">
        <v>0</v>
      </c>
      <c r="E81" s="22">
        <f>sum(E57:E80)</f>
        <v>490792.9199999999837</v>
      </c>
      <c r="F81" s="22">
        <f>IF(D81&gt;0,E81/D81*100,0)</f>
        <v>0</v>
      </c>
      <c r="G81" s="22">
        <f>sum(G57:G80)</f>
        <v>2446179.5</v>
      </c>
      <c r="H81" s="22">
        <f>IF(G81&gt;0,(E81-G81)/G81*100,0)</f>
        <v>-79.93634890652956</v>
      </c>
      <c r="I81" s="23">
        <v>0</v>
      </c>
      <c r="J81" s="23">
        <f>sum(J57:J80)</f>
        <v>14896219.62000000104308</v>
      </c>
      <c r="K81" s="23">
        <f>IF(I81&gt;0,J81/I81*100,0)</f>
        <v>0</v>
      </c>
      <c r="L81" s="23">
        <f>sum(L57:L80)</f>
        <v>16366522.49999999813735</v>
      </c>
      <c r="M81" s="23">
        <f>IF(L81&gt;0,(J81-L81)/L81*100,0)</f>
        <v>-8.9835997842547</v>
      </c>
    </row>
    <row r="82" spans="1:17">
      <c r="B82" s="9"/>
      <c r="C82" s="10"/>
      <c r="D82" s="4"/>
      <c r="E82" s="4"/>
      <c r="F82" s="4">
        <f>IF(D82&gt;0,E82/D82*100,0)</f>
        <v>0</v>
      </c>
      <c r="G82" s="4"/>
      <c r="H82" s="4">
        <f>IF(G82&gt;0,(E82-G82)/G82*100,0)</f>
        <v>0</v>
      </c>
      <c r="I82" s="5"/>
      <c r="J82" s="5"/>
      <c r="K82" s="5">
        <f>IF(I82&gt;0,J82/I82*100,0)</f>
        <v>0</v>
      </c>
      <c r="L82" s="5"/>
      <c r="M82" s="5">
        <f>IF(L82&gt;0,(J82-L82)/L82*100,0)</f>
        <v>0</v>
      </c>
    </row>
    <row r="83" spans="1:17">
      <c r="B83" s="9" t="s">
        <v>36</v>
      </c>
      <c r="C83" s="10" t="s">
        <v>10</v>
      </c>
      <c r="D83" s="4">
        <v>0</v>
      </c>
      <c r="E83" s="4">
        <v>0.0</v>
      </c>
      <c r="F83" s="4">
        <f>IF(D83&gt;0,E83/D83*100,0)</f>
        <v>0</v>
      </c>
      <c r="G83" s="4">
        <v>0.0</v>
      </c>
      <c r="H83" s="4">
        <f>IF(G83&gt;0,(E83-G83)/G83*100,0)</f>
        <v>0</v>
      </c>
      <c r="I83" s="5">
        <v>0</v>
      </c>
      <c r="J83" s="5">
        <v>0.0</v>
      </c>
      <c r="K83" s="5">
        <f>IF(I83&gt;0,J83/I83*100,0)</f>
        <v>0</v>
      </c>
      <c r="L83" s="5">
        <v>0.0</v>
      </c>
      <c r="M83" s="5">
        <f>IF(L83&gt;0,(J83-L83)/L83*100,0)</f>
        <v>0</v>
      </c>
    </row>
    <row r="84" spans="1:17">
      <c r="B84" s="9" t="s">
        <v>36</v>
      </c>
      <c r="C84" s="10" t="s">
        <v>11</v>
      </c>
      <c r="D84" s="4">
        <v>0</v>
      </c>
      <c r="E84" s="4">
        <v>0.0</v>
      </c>
      <c r="F84" s="4">
        <f>IF(D84&gt;0,E84/D84*100,0)</f>
        <v>0</v>
      </c>
      <c r="G84" s="4">
        <v>0.0</v>
      </c>
      <c r="H84" s="4">
        <f>IF(G84&gt;0,(E84-G84)/G84*100,0)</f>
        <v>0</v>
      </c>
      <c r="I84" s="5">
        <v>0</v>
      </c>
      <c r="J84" s="5">
        <v>0.0</v>
      </c>
      <c r="K84" s="5">
        <f>IF(I84&gt;0,J84/I84*100,0)</f>
        <v>0</v>
      </c>
      <c r="L84" s="5">
        <v>0.0</v>
      </c>
      <c r="M84" s="5">
        <f>IF(L84&gt;0,(J84-L84)/L84*100,0)</f>
        <v>0</v>
      </c>
    </row>
    <row r="85" spans="1:17">
      <c r="B85" s="9" t="s">
        <v>36</v>
      </c>
      <c r="C85" s="10" t="s">
        <v>12</v>
      </c>
      <c r="D85" s="4">
        <v>0</v>
      </c>
      <c r="E85" s="4">
        <v>0.0</v>
      </c>
      <c r="F85" s="4">
        <f>IF(D85&gt;0,E85/D85*100,0)</f>
        <v>0</v>
      </c>
      <c r="G85" s="4">
        <v>0.0</v>
      </c>
      <c r="H85" s="4">
        <f>IF(G85&gt;0,(E85-G85)/G85*100,0)</f>
        <v>0</v>
      </c>
      <c r="I85" s="5">
        <v>0</v>
      </c>
      <c r="J85" s="5">
        <v>0.0</v>
      </c>
      <c r="K85" s="5">
        <f>IF(I85&gt;0,J85/I85*100,0)</f>
        <v>0</v>
      </c>
      <c r="L85" s="5">
        <v>0.0</v>
      </c>
      <c r="M85" s="5">
        <f>IF(L85&gt;0,(J85-L85)/L85*100,0)</f>
        <v>0</v>
      </c>
    </row>
    <row r="86" spans="1:17">
      <c r="B86" s="9" t="s">
        <v>36</v>
      </c>
      <c r="C86" s="10" t="s">
        <v>13</v>
      </c>
      <c r="D86" s="4">
        <v>0</v>
      </c>
      <c r="E86" s="4">
        <v>0.0</v>
      </c>
      <c r="F86" s="4">
        <f>IF(D86&gt;0,E86/D86*100,0)</f>
        <v>0</v>
      </c>
      <c r="G86" s="4">
        <v>0.0</v>
      </c>
      <c r="H86" s="4">
        <f>IF(G86&gt;0,(E86-G86)/G86*100,0)</f>
        <v>0</v>
      </c>
      <c r="I86" s="5">
        <v>0</v>
      </c>
      <c r="J86" s="5">
        <v>0.0</v>
      </c>
      <c r="K86" s="5">
        <f>IF(I86&gt;0,J86/I86*100,0)</f>
        <v>0</v>
      </c>
      <c r="L86" s="5">
        <v>0.0</v>
      </c>
      <c r="M86" s="5">
        <f>IF(L86&gt;0,(J86-L86)/L86*100,0)</f>
        <v>0</v>
      </c>
    </row>
    <row r="87" spans="1:17">
      <c r="B87" s="9" t="s">
        <v>36</v>
      </c>
      <c r="C87" s="10" t="s">
        <v>14</v>
      </c>
      <c r="D87" s="4">
        <v>0</v>
      </c>
      <c r="E87" s="4">
        <v>0.0</v>
      </c>
      <c r="F87" s="4">
        <f>IF(D87&gt;0,E87/D87*100,0)</f>
        <v>0</v>
      </c>
      <c r="G87" s="4">
        <v>0.0</v>
      </c>
      <c r="H87" s="4">
        <f>IF(G87&gt;0,(E87-G87)/G87*100,0)</f>
        <v>0</v>
      </c>
      <c r="I87" s="5">
        <v>0</v>
      </c>
      <c r="J87" s="5">
        <v>0.0</v>
      </c>
      <c r="K87" s="5">
        <f>IF(I87&gt;0,J87/I87*100,0)</f>
        <v>0</v>
      </c>
      <c r="L87" s="5">
        <v>0.0</v>
      </c>
      <c r="M87" s="5">
        <f>IF(L87&gt;0,(J87-L87)/L87*100,0)</f>
        <v>0</v>
      </c>
    </row>
    <row r="88" spans="1:17">
      <c r="B88" s="9" t="s">
        <v>36</v>
      </c>
      <c r="C88" s="10" t="s">
        <v>15</v>
      </c>
      <c r="D88" s="4">
        <v>0</v>
      </c>
      <c r="E88" s="4">
        <v>0.0</v>
      </c>
      <c r="F88" s="4">
        <f>IF(D88&gt;0,E88/D88*100,0)</f>
        <v>0</v>
      </c>
      <c r="G88" s="4">
        <v>0.0</v>
      </c>
      <c r="H88" s="4">
        <f>IF(G88&gt;0,(E88-G88)/G88*100,0)</f>
        <v>0</v>
      </c>
      <c r="I88" s="5">
        <v>0</v>
      </c>
      <c r="J88" s="5">
        <v>0.0</v>
      </c>
      <c r="K88" s="5">
        <f>IF(I88&gt;0,J88/I88*100,0)</f>
        <v>0</v>
      </c>
      <c r="L88" s="5">
        <v>0.0</v>
      </c>
      <c r="M88" s="5">
        <f>IF(L88&gt;0,(J88-L88)/L88*100,0)</f>
        <v>0</v>
      </c>
    </row>
    <row r="89" spans="1:17">
      <c r="B89" s="9" t="s">
        <v>36</v>
      </c>
      <c r="C89" s="10" t="s">
        <v>16</v>
      </c>
      <c r="D89" s="4">
        <v>0</v>
      </c>
      <c r="E89" s="4">
        <v>0.0</v>
      </c>
      <c r="F89" s="4">
        <f>IF(D89&gt;0,E89/D89*100,0)</f>
        <v>0</v>
      </c>
      <c r="G89" s="4">
        <v>0.0</v>
      </c>
      <c r="H89" s="4">
        <f>IF(G89&gt;0,(E89-G89)/G89*100,0)</f>
        <v>0</v>
      </c>
      <c r="I89" s="5">
        <v>0</v>
      </c>
      <c r="J89" s="5">
        <v>0.0</v>
      </c>
      <c r="K89" s="5">
        <f>IF(I89&gt;0,J89/I89*100,0)</f>
        <v>0</v>
      </c>
      <c r="L89" s="5">
        <v>0.0</v>
      </c>
      <c r="M89" s="5">
        <f>IF(L89&gt;0,(J89-L89)/L89*100,0)</f>
        <v>0</v>
      </c>
    </row>
    <row r="90" spans="1:17">
      <c r="B90" s="9" t="s">
        <v>36</v>
      </c>
      <c r="C90" s="10" t="s">
        <v>17</v>
      </c>
      <c r="D90" s="4">
        <v>0</v>
      </c>
      <c r="E90" s="4">
        <v>0</v>
      </c>
      <c r="F90" s="4">
        <f>IF(D90&gt;0,E90/D90*100,0)</f>
        <v>0</v>
      </c>
      <c r="G90" s="4">
        <v>0</v>
      </c>
      <c r="H90" s="4">
        <f>IF(G90&gt;0,(E90-G90)/G90*100,0)</f>
        <v>0</v>
      </c>
      <c r="I90" s="5">
        <v>0</v>
      </c>
      <c r="J90" s="5">
        <v>54400</v>
      </c>
      <c r="K90" s="5">
        <f>IF(I90&gt;0,J90/I90*100,0)</f>
        <v>0</v>
      </c>
      <c r="L90" s="5">
        <v>1940840</v>
      </c>
      <c r="M90" s="5">
        <f>IF(L90&gt;0,(J90-L90)/L90*100,0)</f>
        <v>-97.19708991982853</v>
      </c>
    </row>
    <row r="91" spans="1:17">
      <c r="B91" s="9" t="s">
        <v>36</v>
      </c>
      <c r="C91" s="10" t="s">
        <v>18</v>
      </c>
      <c r="D91" s="4">
        <v>0</v>
      </c>
      <c r="E91" s="4">
        <v>0.0</v>
      </c>
      <c r="F91" s="4">
        <f>IF(D91&gt;0,E91/D91*100,0)</f>
        <v>0</v>
      </c>
      <c r="G91" s="4">
        <v>0.0</v>
      </c>
      <c r="H91" s="4">
        <f>IF(G91&gt;0,(E91-G91)/G91*100,0)</f>
        <v>0</v>
      </c>
      <c r="I91" s="5">
        <v>0</v>
      </c>
      <c r="J91" s="5">
        <v>0.0</v>
      </c>
      <c r="K91" s="5">
        <f>IF(I91&gt;0,J91/I91*100,0)</f>
        <v>0</v>
      </c>
      <c r="L91" s="5">
        <v>0.0</v>
      </c>
      <c r="M91" s="5">
        <f>IF(L91&gt;0,(J91-L91)/L91*100,0)</f>
        <v>0</v>
      </c>
    </row>
    <row r="92" spans="1:17">
      <c r="B92" s="9" t="s">
        <v>36</v>
      </c>
      <c r="C92" s="10" t="s">
        <v>19</v>
      </c>
      <c r="D92" s="4">
        <v>0</v>
      </c>
      <c r="E92" s="4">
        <v>0</v>
      </c>
      <c r="F92" s="4">
        <f>IF(D92&gt;0,E92/D92*100,0)</f>
        <v>0</v>
      </c>
      <c r="G92" s="4">
        <v>0</v>
      </c>
      <c r="H92" s="4">
        <f>IF(G92&gt;0,(E92-G92)/G92*100,0)</f>
        <v>0</v>
      </c>
      <c r="I92" s="5">
        <v>0</v>
      </c>
      <c r="J92" s="5">
        <v>620000</v>
      </c>
      <c r="K92" s="5">
        <f>IF(I92&gt;0,J92/I92*100,0)</f>
        <v>0</v>
      </c>
      <c r="L92" s="5">
        <v>0</v>
      </c>
      <c r="M92" s="5">
        <f>IF(L92&gt;0,(J92-L92)/L92*100,0)</f>
        <v>0</v>
      </c>
    </row>
    <row r="93" spans="1:17">
      <c r="B93" s="9" t="s">
        <v>36</v>
      </c>
      <c r="C93" s="10" t="s">
        <v>20</v>
      </c>
      <c r="D93" s="4">
        <v>0</v>
      </c>
      <c r="E93" s="4">
        <v>0.0</v>
      </c>
      <c r="F93" s="4">
        <f>IF(D93&gt;0,E93/D93*100,0)</f>
        <v>0</v>
      </c>
      <c r="G93" s="4">
        <v>0.0</v>
      </c>
      <c r="H93" s="4">
        <f>IF(G93&gt;0,(E93-G93)/G93*100,0)</f>
        <v>0</v>
      </c>
      <c r="I93" s="5">
        <v>0</v>
      </c>
      <c r="J93" s="5">
        <v>0.0</v>
      </c>
      <c r="K93" s="5">
        <f>IF(I93&gt;0,J93/I93*100,0)</f>
        <v>0</v>
      </c>
      <c r="L93" s="5">
        <v>0.0</v>
      </c>
      <c r="M93" s="5">
        <f>IF(L93&gt;0,(J93-L93)/L93*100,0)</f>
        <v>0</v>
      </c>
    </row>
    <row r="94" spans="1:17">
      <c r="B94" s="9" t="s">
        <v>36</v>
      </c>
      <c r="C94" s="10" t="s">
        <v>21</v>
      </c>
      <c r="D94" s="4">
        <v>0</v>
      </c>
      <c r="E94" s="4">
        <v>0.0</v>
      </c>
      <c r="F94" s="4">
        <f>IF(D94&gt;0,E94/D94*100,0)</f>
        <v>0</v>
      </c>
      <c r="G94" s="4">
        <v>0.0</v>
      </c>
      <c r="H94" s="4">
        <f>IF(G94&gt;0,(E94-G94)/G94*100,0)</f>
        <v>0</v>
      </c>
      <c r="I94" s="5">
        <v>0</v>
      </c>
      <c r="J94" s="5">
        <v>0.0</v>
      </c>
      <c r="K94" s="5">
        <f>IF(I94&gt;0,J94/I94*100,0)</f>
        <v>0</v>
      </c>
      <c r="L94" s="5">
        <v>0.0</v>
      </c>
      <c r="M94" s="5">
        <f>IF(L94&gt;0,(J94-L94)/L94*100,0)</f>
        <v>0</v>
      </c>
    </row>
    <row r="95" spans="1:17">
      <c r="B95" s="9" t="s">
        <v>36</v>
      </c>
      <c r="C95" s="10" t="s">
        <v>22</v>
      </c>
      <c r="D95" s="4">
        <v>0</v>
      </c>
      <c r="E95" s="4">
        <v>0.0</v>
      </c>
      <c r="F95" s="4">
        <f>IF(D95&gt;0,E95/D95*100,0)</f>
        <v>0</v>
      </c>
      <c r="G95" s="4">
        <v>0.0</v>
      </c>
      <c r="H95" s="4">
        <f>IF(G95&gt;0,(E95-G95)/G95*100,0)</f>
        <v>0</v>
      </c>
      <c r="I95" s="5">
        <v>0</v>
      </c>
      <c r="J95" s="5">
        <v>0.0</v>
      </c>
      <c r="K95" s="5">
        <f>IF(I95&gt;0,J95/I95*100,0)</f>
        <v>0</v>
      </c>
      <c r="L95" s="5">
        <v>0.0</v>
      </c>
      <c r="M95" s="5">
        <f>IF(L95&gt;0,(J95-L95)/L95*100,0)</f>
        <v>0</v>
      </c>
    </row>
    <row r="96" spans="1:17">
      <c r="B96" s="9" t="s">
        <v>36</v>
      </c>
      <c r="C96" s="10" t="s">
        <v>23</v>
      </c>
      <c r="D96" s="4">
        <v>0</v>
      </c>
      <c r="E96" s="4">
        <v>0</v>
      </c>
      <c r="F96" s="4">
        <f>IF(D96&gt;0,E96/D96*100,0)</f>
        <v>0</v>
      </c>
      <c r="G96" s="4">
        <v>0</v>
      </c>
      <c r="H96" s="4">
        <f>IF(G96&gt;0,(E96-G96)/G96*100,0)</f>
        <v>0</v>
      </c>
      <c r="I96" s="5">
        <v>0</v>
      </c>
      <c r="J96" s="5">
        <v>28000</v>
      </c>
      <c r="K96" s="5">
        <f>IF(I96&gt;0,J96/I96*100,0)</f>
        <v>0</v>
      </c>
      <c r="L96" s="5">
        <v>0</v>
      </c>
      <c r="M96" s="5">
        <f>IF(L96&gt;0,(J96-L96)/L96*100,0)</f>
        <v>0</v>
      </c>
    </row>
    <row r="97" spans="1:17">
      <c r="B97" s="9" t="s">
        <v>36</v>
      </c>
      <c r="C97" s="10" t="s">
        <v>24</v>
      </c>
      <c r="D97" s="4">
        <v>0</v>
      </c>
      <c r="E97" s="4">
        <v>135000</v>
      </c>
      <c r="F97" s="4">
        <f>IF(D97&gt;0,E97/D97*100,0)</f>
        <v>0</v>
      </c>
      <c r="G97" s="4">
        <v>0</v>
      </c>
      <c r="H97" s="4">
        <f>IF(G97&gt;0,(E97-G97)/G97*100,0)</f>
        <v>0</v>
      </c>
      <c r="I97" s="5">
        <v>0</v>
      </c>
      <c r="J97" s="5">
        <v>190900</v>
      </c>
      <c r="K97" s="5">
        <f>IF(I97&gt;0,J97/I97*100,0)</f>
        <v>0</v>
      </c>
      <c r="L97" s="5">
        <v>0</v>
      </c>
      <c r="M97" s="5">
        <f>IF(L97&gt;0,(J97-L97)/L97*100,0)</f>
        <v>0</v>
      </c>
    </row>
    <row r="98" spans="1:17">
      <c r="B98" s="9" t="s">
        <v>36</v>
      </c>
      <c r="C98" s="10" t="s">
        <v>25</v>
      </c>
      <c r="D98" s="4">
        <v>0</v>
      </c>
      <c r="E98" s="4">
        <v>0.0</v>
      </c>
      <c r="F98" s="4">
        <f>IF(D98&gt;0,E98/D98*100,0)</f>
        <v>0</v>
      </c>
      <c r="G98" s="4">
        <v>0.0</v>
      </c>
      <c r="H98" s="4">
        <f>IF(G98&gt;0,(E98-G98)/G98*100,0)</f>
        <v>0</v>
      </c>
      <c r="I98" s="5">
        <v>0</v>
      </c>
      <c r="J98" s="5">
        <v>0.0</v>
      </c>
      <c r="K98" s="5">
        <f>IF(I98&gt;0,J98/I98*100,0)</f>
        <v>0</v>
      </c>
      <c r="L98" s="5">
        <v>0.0</v>
      </c>
      <c r="M98" s="5">
        <f>IF(L98&gt;0,(J98-L98)/L98*100,0)</f>
        <v>0</v>
      </c>
    </row>
    <row r="99" spans="1:17">
      <c r="B99" s="9" t="s">
        <v>36</v>
      </c>
      <c r="C99" s="10" t="s">
        <v>26</v>
      </c>
      <c r="D99" s="4">
        <v>0</v>
      </c>
      <c r="E99" s="4">
        <v>0.0</v>
      </c>
      <c r="F99" s="4">
        <f>IF(D99&gt;0,E99/D99*100,0)</f>
        <v>0</v>
      </c>
      <c r="G99" s="4">
        <v>0.0</v>
      </c>
      <c r="H99" s="4">
        <f>IF(G99&gt;0,(E99-G99)/G99*100,0)</f>
        <v>0</v>
      </c>
      <c r="I99" s="5">
        <v>0</v>
      </c>
      <c r="J99" s="5">
        <v>0.0</v>
      </c>
      <c r="K99" s="5">
        <f>IF(I99&gt;0,J99/I99*100,0)</f>
        <v>0</v>
      </c>
      <c r="L99" s="5">
        <v>0.0</v>
      </c>
      <c r="M99" s="5">
        <f>IF(L99&gt;0,(J99-L99)/L99*100,0)</f>
        <v>0</v>
      </c>
    </row>
    <row r="100" spans="1:17">
      <c r="B100" s="9" t="s">
        <v>36</v>
      </c>
      <c r="C100" s="10" t="s">
        <v>27</v>
      </c>
      <c r="D100" s="4">
        <v>0</v>
      </c>
      <c r="E100" s="4">
        <v>0.0</v>
      </c>
      <c r="F100" s="4">
        <f>IF(D100&gt;0,E100/D100*100,0)</f>
        <v>0</v>
      </c>
      <c r="G100" s="4">
        <v>0.0</v>
      </c>
      <c r="H100" s="4">
        <f>IF(G100&gt;0,(E100-G100)/G100*100,0)</f>
        <v>0</v>
      </c>
      <c r="I100" s="5">
        <v>0</v>
      </c>
      <c r="J100" s="5">
        <v>0.0</v>
      </c>
      <c r="K100" s="5">
        <f>IF(I100&gt;0,J100/I100*100,0)</f>
        <v>0</v>
      </c>
      <c r="L100" s="5">
        <v>0.0</v>
      </c>
      <c r="M100" s="5">
        <f>IF(L100&gt;0,(J100-L100)/L100*100,0)</f>
        <v>0</v>
      </c>
    </row>
    <row r="101" spans="1:17">
      <c r="B101" s="9" t="s">
        <v>36</v>
      </c>
      <c r="C101" s="10" t="s">
        <v>28</v>
      </c>
      <c r="D101" s="4">
        <v>0</v>
      </c>
      <c r="E101" s="4">
        <v>980122</v>
      </c>
      <c r="F101" s="4">
        <f>IF(D101&gt;0,E101/D101*100,0)</f>
        <v>0</v>
      </c>
      <c r="G101" s="4">
        <v>13100</v>
      </c>
      <c r="H101" s="4">
        <f>IF(G101&gt;0,(E101-G101)/G101*100,0)</f>
        <v>7381.84732824427556</v>
      </c>
      <c r="I101" s="5">
        <v>0</v>
      </c>
      <c r="J101" s="5">
        <v>6095991</v>
      </c>
      <c r="K101" s="5">
        <f>IF(I101&gt;0,J101/I101*100,0)</f>
        <v>0</v>
      </c>
      <c r="L101" s="5">
        <v>7324751.50700000021607</v>
      </c>
      <c r="M101" s="5">
        <f>IF(L101&gt;0,(J101-L101)/L101*100,0)</f>
        <v>-16.775456557478</v>
      </c>
    </row>
    <row r="102" spans="1:17">
      <c r="B102" s="9" t="s">
        <v>36</v>
      </c>
      <c r="C102" s="10" t="s">
        <v>29</v>
      </c>
      <c r="D102" s="4">
        <v>0</v>
      </c>
      <c r="E102" s="4">
        <v>0.0</v>
      </c>
      <c r="F102" s="4">
        <f>IF(D102&gt;0,E102/D102*100,0)</f>
        <v>0</v>
      </c>
      <c r="G102" s="4">
        <v>0.0</v>
      </c>
      <c r="H102" s="4">
        <f>IF(G102&gt;0,(E102-G102)/G102*100,0)</f>
        <v>0</v>
      </c>
      <c r="I102" s="5">
        <v>0</v>
      </c>
      <c r="J102" s="5">
        <v>0.0</v>
      </c>
      <c r="K102" s="5">
        <f>IF(I102&gt;0,J102/I102*100,0)</f>
        <v>0</v>
      </c>
      <c r="L102" s="5">
        <v>0.0</v>
      </c>
      <c r="M102" s="5">
        <f>IF(L102&gt;0,(J102-L102)/L102*100,0)</f>
        <v>0</v>
      </c>
    </row>
    <row r="103" spans="1:17">
      <c r="B103" s="9" t="s">
        <v>36</v>
      </c>
      <c r="C103" s="10" t="s">
        <v>29</v>
      </c>
      <c r="D103" s="4">
        <v>0</v>
      </c>
      <c r="E103" s="4">
        <v>0.0</v>
      </c>
      <c r="F103" s="4">
        <f>IF(D103&gt;0,E103/D103*100,0)</f>
        <v>0</v>
      </c>
      <c r="G103" s="4">
        <v>0.0</v>
      </c>
      <c r="H103" s="4">
        <f>IF(G103&gt;0,(E103-G103)/G103*100,0)</f>
        <v>0</v>
      </c>
      <c r="I103" s="5">
        <v>0</v>
      </c>
      <c r="J103" s="5">
        <v>0.0</v>
      </c>
      <c r="K103" s="5">
        <f>IF(I103&gt;0,J103/I103*100,0)</f>
        <v>0</v>
      </c>
      <c r="L103" s="5">
        <v>0.0</v>
      </c>
      <c r="M103" s="5">
        <f>IF(L103&gt;0,(J103-L103)/L103*100,0)</f>
        <v>0</v>
      </c>
    </row>
    <row r="104" spans="1:17">
      <c r="B104" s="9" t="s">
        <v>36</v>
      </c>
      <c r="C104" s="10" t="s">
        <v>30</v>
      </c>
      <c r="D104" s="4">
        <v>0</v>
      </c>
      <c r="E104" s="4">
        <v>0.0</v>
      </c>
      <c r="F104" s="4">
        <f>IF(D104&gt;0,E104/D104*100,0)</f>
        <v>0</v>
      </c>
      <c r="G104" s="4">
        <v>0.0</v>
      </c>
      <c r="H104" s="4">
        <f>IF(G104&gt;0,(E104-G104)/G104*100,0)</f>
        <v>0</v>
      </c>
      <c r="I104" s="5">
        <v>0</v>
      </c>
      <c r="J104" s="5">
        <v>0.0</v>
      </c>
      <c r="K104" s="5">
        <f>IF(I104&gt;0,J104/I104*100,0)</f>
        <v>0</v>
      </c>
      <c r="L104" s="5">
        <v>0.0</v>
      </c>
      <c r="M104" s="5">
        <f>IF(L104&gt;0,(J104-L104)/L104*100,0)</f>
        <v>0</v>
      </c>
    </row>
    <row r="105" spans="1:17">
      <c r="B105" s="9" t="s">
        <v>36</v>
      </c>
      <c r="C105" s="10" t="s">
        <v>31</v>
      </c>
      <c r="D105" s="4">
        <v>0</v>
      </c>
      <c r="E105" s="4">
        <v>0.0</v>
      </c>
      <c r="F105" s="4">
        <f>IF(D105&gt;0,E105/D105*100,0)</f>
        <v>0</v>
      </c>
      <c r="G105" s="4">
        <v>0.0</v>
      </c>
      <c r="H105" s="4">
        <f>IF(G105&gt;0,(E105-G105)/G105*100,0)</f>
        <v>0</v>
      </c>
      <c r="I105" s="5">
        <v>0</v>
      </c>
      <c r="J105" s="5">
        <v>0.0</v>
      </c>
      <c r="K105" s="5">
        <f>IF(I105&gt;0,J105/I105*100,0)</f>
        <v>0</v>
      </c>
      <c r="L105" s="5">
        <v>0.0</v>
      </c>
      <c r="M105" s="5">
        <f>IF(L105&gt;0,(J105-L105)/L105*100,0)</f>
        <v>0</v>
      </c>
    </row>
    <row r="106" spans="1:17">
      <c r="B106" s="9" t="s">
        <v>36</v>
      </c>
      <c r="C106" s="10" t="s">
        <v>32</v>
      </c>
      <c r="D106" s="4">
        <v>0</v>
      </c>
      <c r="E106" s="4">
        <v>0</v>
      </c>
      <c r="F106" s="4">
        <f>IF(D106&gt;0,E106/D106*100,0)</f>
        <v>0</v>
      </c>
      <c r="G106" s="4">
        <v>0</v>
      </c>
      <c r="H106" s="4">
        <f>IF(G106&gt;0,(E106-G106)/G106*100,0)</f>
        <v>0</v>
      </c>
      <c r="I106" s="5">
        <v>0</v>
      </c>
      <c r="J106" s="5">
        <v>1645858</v>
      </c>
      <c r="K106" s="5">
        <f>IF(I106&gt;0,J106/I106*100,0)</f>
        <v>0</v>
      </c>
      <c r="L106" s="5">
        <v>3200</v>
      </c>
      <c r="M106" s="5">
        <f>IF(L106&gt;0,(J106-L106)/L106*100,0)</f>
        <v>51333.062500000007276</v>
      </c>
    </row>
    <row r="107" spans="1:17">
      <c r="B107" s="20"/>
      <c r="C107" s="21" t="s">
        <v>33</v>
      </c>
      <c r="D107" s="22">
        <v>5833333.33333333302289</v>
      </c>
      <c r="E107" s="22">
        <f>sum(E83:E106)</f>
        <v>1115122</v>
      </c>
      <c r="F107" s="22">
        <f>IF(D107&gt;0,E107/D107*100,0)</f>
        <v>19.11637714285714</v>
      </c>
      <c r="G107" s="22">
        <f>sum(G83:G106)</f>
        <v>13100</v>
      </c>
      <c r="H107" s="22">
        <f>IF(G107&gt;0,(E107-G107)/G107*100,0)</f>
        <v>8412.38167938931292</v>
      </c>
      <c r="I107" s="23">
        <v>46666666.66666666418314</v>
      </c>
      <c r="J107" s="23">
        <f>sum(J83:J106)</f>
        <v>8635149</v>
      </c>
      <c r="K107" s="23">
        <f>IF(I107&gt;0,J107/I107*100,0)</f>
        <v>18.50389071428571</v>
      </c>
      <c r="L107" s="23">
        <f>sum(L83:L106)</f>
        <v>9268791.50699999928474</v>
      </c>
      <c r="M107" s="23">
        <f>IF(L107&gt;0,(J107-L107)/L107*100,0)</f>
        <v>-6.83630122137776</v>
      </c>
    </row>
    <row r="108" spans="1:17">
      <c r="B108" s="9"/>
      <c r="C108" s="10"/>
      <c r="D108" s="4"/>
      <c r="E108" s="4"/>
      <c r="F108" s="4">
        <f>IF(D108&gt;0,E108/D108*100,0)</f>
        <v>0</v>
      </c>
      <c r="G108" s="4"/>
      <c r="H108" s="4">
        <f>IF(G108&gt;0,(E108-G108)/G108*100,0)</f>
        <v>0</v>
      </c>
      <c r="I108" s="5"/>
      <c r="J108" s="5"/>
      <c r="K108" s="5">
        <f>IF(I108&gt;0,J108/I108*100,0)</f>
        <v>0</v>
      </c>
      <c r="L108" s="5"/>
      <c r="M108" s="5">
        <f>IF(L108&gt;0,(J108-L108)/L108*100,0)</f>
        <v>0</v>
      </c>
    </row>
    <row r="109" spans="1:17">
      <c r="B109" s="9" t="s">
        <v>37</v>
      </c>
      <c r="C109" s="10" t="s">
        <v>10</v>
      </c>
      <c r="D109" s="4">
        <v>0</v>
      </c>
      <c r="E109" s="4">
        <v>112500</v>
      </c>
      <c r="F109" s="4">
        <f>IF(D109&gt;0,E109/D109*100,0)</f>
        <v>0</v>
      </c>
      <c r="G109" s="4">
        <v>0</v>
      </c>
      <c r="H109" s="4">
        <f>IF(G109&gt;0,(E109-G109)/G109*100,0)</f>
        <v>0</v>
      </c>
      <c r="I109" s="5">
        <v>0</v>
      </c>
      <c r="J109" s="5">
        <v>366000</v>
      </c>
      <c r="K109" s="5">
        <f>IF(I109&gt;0,J109/I109*100,0)</f>
        <v>0</v>
      </c>
      <c r="L109" s="5">
        <v>73700</v>
      </c>
      <c r="M109" s="5">
        <f>IF(L109&gt;0,(J109-L109)/L109*100,0)</f>
        <v>396.60786974219809</v>
      </c>
    </row>
    <row r="110" spans="1:17">
      <c r="B110" s="9" t="s">
        <v>37</v>
      </c>
      <c r="C110" s="10" t="s">
        <v>11</v>
      </c>
      <c r="D110" s="4">
        <v>0</v>
      </c>
      <c r="E110" s="4">
        <v>0.0</v>
      </c>
      <c r="F110" s="4">
        <f>IF(D110&gt;0,E110/D110*100,0)</f>
        <v>0</v>
      </c>
      <c r="G110" s="4">
        <v>0.0</v>
      </c>
      <c r="H110" s="4">
        <f>IF(G110&gt;0,(E110-G110)/G110*100,0)</f>
        <v>0</v>
      </c>
      <c r="I110" s="5">
        <v>0</v>
      </c>
      <c r="J110" s="5">
        <v>0.0</v>
      </c>
      <c r="K110" s="5">
        <f>IF(I110&gt;0,J110/I110*100,0)</f>
        <v>0</v>
      </c>
      <c r="L110" s="5">
        <v>0.0</v>
      </c>
      <c r="M110" s="5">
        <f>IF(L110&gt;0,(J110-L110)/L110*100,0)</f>
        <v>0</v>
      </c>
    </row>
    <row r="111" spans="1:17">
      <c r="B111" s="9" t="s">
        <v>37</v>
      </c>
      <c r="C111" s="10" t="s">
        <v>12</v>
      </c>
      <c r="D111" s="4">
        <v>0</v>
      </c>
      <c r="E111" s="4">
        <v>0.0</v>
      </c>
      <c r="F111" s="4">
        <f>IF(D111&gt;0,E111/D111*100,0)</f>
        <v>0</v>
      </c>
      <c r="G111" s="4">
        <v>0.0</v>
      </c>
      <c r="H111" s="4">
        <f>IF(G111&gt;0,(E111-G111)/G111*100,0)</f>
        <v>0</v>
      </c>
      <c r="I111" s="5">
        <v>0</v>
      </c>
      <c r="J111" s="5">
        <v>0.0</v>
      </c>
      <c r="K111" s="5">
        <f>IF(I111&gt;0,J111/I111*100,0)</f>
        <v>0</v>
      </c>
      <c r="L111" s="5">
        <v>0.0</v>
      </c>
      <c r="M111" s="5">
        <f>IF(L111&gt;0,(J111-L111)/L111*100,0)</f>
        <v>0</v>
      </c>
    </row>
    <row r="112" spans="1:17">
      <c r="B112" s="9" t="s">
        <v>37</v>
      </c>
      <c r="C112" s="10" t="s">
        <v>13</v>
      </c>
      <c r="D112" s="4">
        <v>0</v>
      </c>
      <c r="E112" s="4">
        <v>0</v>
      </c>
      <c r="F112" s="4">
        <f>IF(D112&gt;0,E112/D112*100,0)</f>
        <v>0</v>
      </c>
      <c r="G112" s="4">
        <v>0</v>
      </c>
      <c r="H112" s="4">
        <f>IF(G112&gt;0,(E112-G112)/G112*100,0)</f>
        <v>0</v>
      </c>
      <c r="I112" s="5">
        <v>0</v>
      </c>
      <c r="J112" s="5">
        <v>57500</v>
      </c>
      <c r="K112" s="5">
        <f>IF(I112&gt;0,J112/I112*100,0)</f>
        <v>0</v>
      </c>
      <c r="L112" s="5">
        <v>0</v>
      </c>
      <c r="M112" s="5">
        <f>IF(L112&gt;0,(J112-L112)/L112*100,0)</f>
        <v>0</v>
      </c>
    </row>
    <row r="113" spans="1:17">
      <c r="B113" s="9" t="s">
        <v>37</v>
      </c>
      <c r="C113" s="10" t="s">
        <v>14</v>
      </c>
      <c r="D113" s="4">
        <v>0</v>
      </c>
      <c r="E113" s="4">
        <v>0</v>
      </c>
      <c r="F113" s="4">
        <f>IF(D113&gt;0,E113/D113*100,0)</f>
        <v>0</v>
      </c>
      <c r="G113" s="4">
        <v>0</v>
      </c>
      <c r="H113" s="4">
        <f>IF(G113&gt;0,(E113-G113)/G113*100,0)</f>
        <v>0</v>
      </c>
      <c r="I113" s="5">
        <v>0</v>
      </c>
      <c r="J113" s="5">
        <v>50000</v>
      </c>
      <c r="K113" s="5">
        <f>IF(I113&gt;0,J113/I113*100,0)</f>
        <v>0</v>
      </c>
      <c r="L113" s="5">
        <v>0</v>
      </c>
      <c r="M113" s="5">
        <f>IF(L113&gt;0,(J113-L113)/L113*100,0)</f>
        <v>0</v>
      </c>
    </row>
    <row r="114" spans="1:17">
      <c r="B114" s="9" t="s">
        <v>37</v>
      </c>
      <c r="C114" s="10" t="s">
        <v>15</v>
      </c>
      <c r="D114" s="4">
        <v>0</v>
      </c>
      <c r="E114" s="4">
        <v>0.0</v>
      </c>
      <c r="F114" s="4">
        <f>IF(D114&gt;0,E114/D114*100,0)</f>
        <v>0</v>
      </c>
      <c r="G114" s="4">
        <v>0.0</v>
      </c>
      <c r="H114" s="4">
        <f>IF(G114&gt;0,(E114-G114)/G114*100,0)</f>
        <v>0</v>
      </c>
      <c r="I114" s="5">
        <v>0</v>
      </c>
      <c r="J114" s="5">
        <v>0.0</v>
      </c>
      <c r="K114" s="5">
        <f>IF(I114&gt;0,J114/I114*100,0)</f>
        <v>0</v>
      </c>
      <c r="L114" s="5">
        <v>0.0</v>
      </c>
      <c r="M114" s="5">
        <f>IF(L114&gt;0,(J114-L114)/L114*100,0)</f>
        <v>0</v>
      </c>
    </row>
    <row r="115" spans="1:17">
      <c r="B115" s="9" t="s">
        <v>37</v>
      </c>
      <c r="C115" s="10" t="s">
        <v>16</v>
      </c>
      <c r="D115" s="4">
        <v>333333.33333333331393</v>
      </c>
      <c r="E115" s="4">
        <v>0.0</v>
      </c>
      <c r="F115" s="4">
        <f>IF(D115&gt;0,E115/D115*100,0)</f>
        <v>0</v>
      </c>
      <c r="G115" s="4">
        <v>0.0</v>
      </c>
      <c r="H115" s="4">
        <f>IF(G115&gt;0,(E115-G115)/G115*100,0)</f>
        <v>0</v>
      </c>
      <c r="I115" s="5">
        <v>1333333.33333333325572</v>
      </c>
      <c r="J115" s="5">
        <v>0.0</v>
      </c>
      <c r="K115" s="5">
        <f>IF(I115&gt;0,J115/I115*100,0)</f>
        <v>0</v>
      </c>
      <c r="L115" s="5">
        <v>0.0</v>
      </c>
      <c r="M115" s="5">
        <f>IF(L115&gt;0,(J115-L115)/L115*100,0)</f>
        <v>0</v>
      </c>
    </row>
    <row r="116" spans="1:17">
      <c r="B116" s="9" t="s">
        <v>37</v>
      </c>
      <c r="C116" s="10" t="s">
        <v>17</v>
      </c>
      <c r="D116" s="4">
        <v>1791666.66666666674428</v>
      </c>
      <c r="E116" s="4">
        <v>76592.91999999999825</v>
      </c>
      <c r="F116" s="4">
        <f>IF(D116&gt;0,E116/D116*100,0)</f>
        <v>4.2749536744186</v>
      </c>
      <c r="G116" s="4">
        <v>779868.5</v>
      </c>
      <c r="H116" s="4">
        <f>IF(G116&gt;0,(E116-G116)/G116*100,0)</f>
        <v>-90.17873910793935</v>
      </c>
      <c r="I116" s="5">
        <v>14333333.33333333395422</v>
      </c>
      <c r="J116" s="5">
        <v>5732210.85999999847263</v>
      </c>
      <c r="K116" s="5">
        <f>IF(I116&gt;0,J116/I116*100,0)</f>
        <v>39.99216879069766</v>
      </c>
      <c r="L116" s="5">
        <v>7001582.30999999959022</v>
      </c>
      <c r="M116" s="5">
        <f>IF(L116&gt;0,(J116-L116)/L116*100,0)</f>
        <v>-18.129779724035</v>
      </c>
    </row>
    <row r="117" spans="1:17">
      <c r="B117" s="9" t="s">
        <v>37</v>
      </c>
      <c r="C117" s="10" t="s">
        <v>18</v>
      </c>
      <c r="D117" s="4">
        <v>0</v>
      </c>
      <c r="E117" s="4">
        <v>0.0</v>
      </c>
      <c r="F117" s="4">
        <f>IF(D117&gt;0,E117/D117*100,0)</f>
        <v>0</v>
      </c>
      <c r="G117" s="4">
        <v>0.0</v>
      </c>
      <c r="H117" s="4">
        <f>IF(G117&gt;0,(E117-G117)/G117*100,0)</f>
        <v>0</v>
      </c>
      <c r="I117" s="5">
        <v>0</v>
      </c>
      <c r="J117" s="5">
        <v>0.0</v>
      </c>
      <c r="K117" s="5">
        <f>IF(I117&gt;0,J117/I117*100,0)</f>
        <v>0</v>
      </c>
      <c r="L117" s="5">
        <v>0.0</v>
      </c>
      <c r="M117" s="5">
        <f>IF(L117&gt;0,(J117-L117)/L117*100,0)</f>
        <v>0</v>
      </c>
    </row>
    <row r="118" spans="1:17">
      <c r="B118" s="9" t="s">
        <v>37</v>
      </c>
      <c r="C118" s="10" t="s">
        <v>19</v>
      </c>
      <c r="D118" s="4">
        <v>0</v>
      </c>
      <c r="E118" s="4">
        <v>20500</v>
      </c>
      <c r="F118" s="4">
        <f>IF(D118&gt;0,E118/D118*100,0)</f>
        <v>0</v>
      </c>
      <c r="G118" s="4">
        <v>0</v>
      </c>
      <c r="H118" s="4">
        <f>IF(G118&gt;0,(E118-G118)/G118*100,0)</f>
        <v>0</v>
      </c>
      <c r="I118" s="5">
        <v>0</v>
      </c>
      <c r="J118" s="5">
        <v>794828</v>
      </c>
      <c r="K118" s="5">
        <f>IF(I118&gt;0,J118/I118*100,0)</f>
        <v>0</v>
      </c>
      <c r="L118" s="5">
        <v>0</v>
      </c>
      <c r="M118" s="5">
        <f>IF(L118&gt;0,(J118-L118)/L118*100,0)</f>
        <v>0</v>
      </c>
    </row>
    <row r="119" spans="1:17">
      <c r="B119" s="9" t="s">
        <v>37</v>
      </c>
      <c r="C119" s="10" t="s">
        <v>20</v>
      </c>
      <c r="D119" s="4">
        <v>0</v>
      </c>
      <c r="E119" s="4">
        <v>0.0</v>
      </c>
      <c r="F119" s="4">
        <f>IF(D119&gt;0,E119/D119*100,0)</f>
        <v>0</v>
      </c>
      <c r="G119" s="4">
        <v>0.0</v>
      </c>
      <c r="H119" s="4">
        <f>IF(G119&gt;0,(E119-G119)/G119*100,0)</f>
        <v>0</v>
      </c>
      <c r="I119" s="5">
        <v>0</v>
      </c>
      <c r="J119" s="5">
        <v>0.0</v>
      </c>
      <c r="K119" s="5">
        <f>IF(I119&gt;0,J119/I119*100,0)</f>
        <v>0</v>
      </c>
      <c r="L119" s="5">
        <v>0.0</v>
      </c>
      <c r="M119" s="5">
        <f>IF(L119&gt;0,(J119-L119)/L119*100,0)</f>
        <v>0</v>
      </c>
    </row>
    <row r="120" spans="1:17">
      <c r="B120" s="9" t="s">
        <v>37</v>
      </c>
      <c r="C120" s="10" t="s">
        <v>21</v>
      </c>
      <c r="D120" s="4">
        <v>0</v>
      </c>
      <c r="E120" s="4">
        <v>0</v>
      </c>
      <c r="F120" s="4">
        <f>IF(D120&gt;0,E120/D120*100,0)</f>
        <v>0</v>
      </c>
      <c r="G120" s="4">
        <v>0</v>
      </c>
      <c r="H120" s="4">
        <f>IF(G120&gt;0,(E120-G120)/G120*100,0)</f>
        <v>0</v>
      </c>
      <c r="I120" s="5">
        <v>0</v>
      </c>
      <c r="J120" s="5">
        <v>0</v>
      </c>
      <c r="K120" s="5">
        <f>IF(I120&gt;0,J120/I120*100,0)</f>
        <v>0</v>
      </c>
      <c r="L120" s="5">
        <v>173000</v>
      </c>
      <c r="M120" s="5">
        <f>IF(L120&gt;0,(J120-L120)/L120*100,0)</f>
        <v>-100</v>
      </c>
    </row>
    <row r="121" spans="1:17">
      <c r="B121" s="9" t="s">
        <v>37</v>
      </c>
      <c r="C121" s="10" t="s">
        <v>22</v>
      </c>
      <c r="D121" s="4">
        <v>750000</v>
      </c>
      <c r="E121" s="4">
        <v>0</v>
      </c>
      <c r="F121" s="4">
        <f>IF(D121&gt;0,E121/D121*100,0)</f>
        <v>0</v>
      </c>
      <c r="G121" s="4">
        <v>0</v>
      </c>
      <c r="H121" s="4">
        <f>IF(G121&gt;0,(E121-G121)/G121*100,0)</f>
        <v>0</v>
      </c>
      <c r="I121" s="5">
        <v>6000000</v>
      </c>
      <c r="J121" s="5">
        <v>165000</v>
      </c>
      <c r="K121" s="5">
        <f>IF(I121&gt;0,J121/I121*100,0)</f>
        <v>2.75</v>
      </c>
      <c r="L121" s="5">
        <v>0</v>
      </c>
      <c r="M121" s="5">
        <f>IF(L121&gt;0,(J121-L121)/L121*100,0)</f>
        <v>0</v>
      </c>
    </row>
    <row r="122" spans="1:17">
      <c r="B122" s="9" t="s">
        <v>37</v>
      </c>
      <c r="C122" s="10" t="s">
        <v>23</v>
      </c>
      <c r="D122" s="4">
        <v>0</v>
      </c>
      <c r="E122" s="4">
        <v>0</v>
      </c>
      <c r="F122" s="4">
        <f>IF(D122&gt;0,E122/D122*100,0)</f>
        <v>0</v>
      </c>
      <c r="G122" s="4">
        <v>-91500</v>
      </c>
      <c r="H122" s="4">
        <f>IF(G122&gt;0,(E122-G122)/G122*100,0)</f>
        <v>0</v>
      </c>
      <c r="I122" s="5">
        <v>0</v>
      </c>
      <c r="J122" s="5">
        <v>28000</v>
      </c>
      <c r="K122" s="5">
        <f>IF(I122&gt;0,J122/I122*100,0)</f>
        <v>0</v>
      </c>
      <c r="L122" s="5">
        <v>264000</v>
      </c>
      <c r="M122" s="5">
        <f>IF(L122&gt;0,(J122-L122)/L122*100,0)</f>
        <v>-89.39393939393939</v>
      </c>
    </row>
    <row r="123" spans="1:17">
      <c r="B123" s="9" t="s">
        <v>37</v>
      </c>
      <c r="C123" s="10" t="s">
        <v>24</v>
      </c>
      <c r="D123" s="4">
        <v>1125000</v>
      </c>
      <c r="E123" s="4">
        <v>255050</v>
      </c>
      <c r="F123" s="4">
        <f>IF(D123&gt;0,E123/D123*100,0)</f>
        <v>22.67111111111111</v>
      </c>
      <c r="G123" s="4">
        <v>397000</v>
      </c>
      <c r="H123" s="4">
        <f>IF(G123&gt;0,(E123-G123)/G123*100,0)</f>
        <v>-35.75566750629723</v>
      </c>
      <c r="I123" s="5">
        <v>9000000</v>
      </c>
      <c r="J123" s="5">
        <v>3014988</v>
      </c>
      <c r="K123" s="5">
        <f>IF(I123&gt;0,J123/I123*100,0)</f>
        <v>33.49986666666667</v>
      </c>
      <c r="L123" s="5">
        <v>3809200</v>
      </c>
      <c r="M123" s="5">
        <f>IF(L123&gt;0,(J123-L123)/L123*100,0)</f>
        <v>-20.84983723616508</v>
      </c>
    </row>
    <row r="124" spans="1:17">
      <c r="B124" s="9" t="s">
        <v>37</v>
      </c>
      <c r="C124" s="10" t="s">
        <v>25</v>
      </c>
      <c r="D124" s="4">
        <v>0</v>
      </c>
      <c r="E124" s="4">
        <v>0</v>
      </c>
      <c r="F124" s="4">
        <f>IF(D124&gt;0,E124/D124*100,0)</f>
        <v>0</v>
      </c>
      <c r="G124" s="4">
        <v>0</v>
      </c>
      <c r="H124" s="4">
        <f>IF(G124&gt;0,(E124-G124)/G124*100,0)</f>
        <v>0</v>
      </c>
      <c r="I124" s="5">
        <v>0</v>
      </c>
      <c r="J124" s="5">
        <v>0</v>
      </c>
      <c r="K124" s="5">
        <f>IF(I124&gt;0,J124/I124*100,0)</f>
        <v>0</v>
      </c>
      <c r="L124" s="5">
        <v>57550</v>
      </c>
      <c r="M124" s="5">
        <f>IF(L124&gt;0,(J124-L124)/L124*100,0)</f>
        <v>-100</v>
      </c>
    </row>
    <row r="125" spans="1:17">
      <c r="B125" s="9" t="s">
        <v>37</v>
      </c>
      <c r="C125" s="10" t="s">
        <v>26</v>
      </c>
      <c r="D125" s="4">
        <v>0</v>
      </c>
      <c r="E125" s="4">
        <v>0</v>
      </c>
      <c r="F125" s="4">
        <f>IF(D125&gt;0,E125/D125*100,0)</f>
        <v>0</v>
      </c>
      <c r="G125" s="4">
        <v>0</v>
      </c>
      <c r="H125" s="4">
        <f>IF(G125&gt;0,(E125-G125)/G125*100,0)</f>
        <v>0</v>
      </c>
      <c r="I125" s="5">
        <v>0</v>
      </c>
      <c r="J125" s="5">
        <v>367470</v>
      </c>
      <c r="K125" s="5">
        <f>IF(I125&gt;0,J125/I125*100,0)</f>
        <v>0</v>
      </c>
      <c r="L125" s="5">
        <v>0</v>
      </c>
      <c r="M125" s="5">
        <f>IF(L125&gt;0,(J125-L125)/L125*100,0)</f>
        <v>0</v>
      </c>
    </row>
    <row r="126" spans="1:17">
      <c r="B126" s="9" t="s">
        <v>37</v>
      </c>
      <c r="C126" s="10" t="s">
        <v>27</v>
      </c>
      <c r="D126" s="4">
        <v>0</v>
      </c>
      <c r="E126" s="4">
        <v>0.0</v>
      </c>
      <c r="F126" s="4">
        <f>IF(D126&gt;0,E126/D126*100,0)</f>
        <v>0</v>
      </c>
      <c r="G126" s="4">
        <v>0.0</v>
      </c>
      <c r="H126" s="4">
        <f>IF(G126&gt;0,(E126-G126)/G126*100,0)</f>
        <v>0</v>
      </c>
      <c r="I126" s="5">
        <v>0</v>
      </c>
      <c r="J126" s="5">
        <v>0.0</v>
      </c>
      <c r="K126" s="5">
        <f>IF(I126&gt;0,J126/I126*100,0)</f>
        <v>0</v>
      </c>
      <c r="L126" s="5">
        <v>0.0</v>
      </c>
      <c r="M126" s="5">
        <f>IF(L126&gt;0,(J126-L126)/L126*100,0)</f>
        <v>0</v>
      </c>
    </row>
    <row r="127" spans="1:17">
      <c r="B127" s="9" t="s">
        <v>37</v>
      </c>
      <c r="C127" s="10" t="s">
        <v>28</v>
      </c>
      <c r="D127" s="4">
        <v>1458333.33333333325572</v>
      </c>
      <c r="E127" s="4">
        <v>1131772</v>
      </c>
      <c r="F127" s="4">
        <f>IF(D127&gt;0,E127/D127*100,0)</f>
        <v>77.60722285714287</v>
      </c>
      <c r="G127" s="4">
        <v>1373911</v>
      </c>
      <c r="H127" s="4">
        <f>IF(G127&gt;0,(E127-G127)/G127*100,0)</f>
        <v>-17.62406735225207</v>
      </c>
      <c r="I127" s="5">
        <v>11666666.66666666604578</v>
      </c>
      <c r="J127" s="5">
        <v>11017540.96000000089407</v>
      </c>
      <c r="K127" s="5">
        <f>IF(I127&gt;0,J127/I127*100,0)</f>
        <v>94.43606537142858</v>
      </c>
      <c r="L127" s="5">
        <v>13722416.69700000062585</v>
      </c>
      <c r="M127" s="5">
        <f>IF(L127&gt;0,(J127-L127)/L127*100,0)</f>
        <v>-19.71136569254117</v>
      </c>
    </row>
    <row r="128" spans="1:17">
      <c r="B128" s="9" t="s">
        <v>37</v>
      </c>
      <c r="C128" s="10" t="s">
        <v>29</v>
      </c>
      <c r="D128" s="4">
        <v>0</v>
      </c>
      <c r="E128" s="4">
        <v>0.0</v>
      </c>
      <c r="F128" s="4">
        <f>IF(D128&gt;0,E128/D128*100,0)</f>
        <v>0</v>
      </c>
      <c r="G128" s="4">
        <v>0.0</v>
      </c>
      <c r="H128" s="4">
        <f>IF(G128&gt;0,(E128-G128)/G128*100,0)</f>
        <v>0</v>
      </c>
      <c r="I128" s="5">
        <v>0</v>
      </c>
      <c r="J128" s="5">
        <v>0.0</v>
      </c>
      <c r="K128" s="5">
        <f>IF(I128&gt;0,J128/I128*100,0)</f>
        <v>0</v>
      </c>
      <c r="L128" s="5">
        <v>0.0</v>
      </c>
      <c r="M128" s="5">
        <f>IF(L128&gt;0,(J128-L128)/L128*100,0)</f>
        <v>0</v>
      </c>
    </row>
    <row r="129" spans="1:17">
      <c r="B129" s="9" t="s">
        <v>37</v>
      </c>
      <c r="C129" s="10" t="s">
        <v>29</v>
      </c>
      <c r="D129" s="4">
        <v>0</v>
      </c>
      <c r="E129" s="4">
        <v>0</v>
      </c>
      <c r="F129" s="4">
        <f>IF(D129&gt;0,E129/D129*100,0)</f>
        <v>0</v>
      </c>
      <c r="G129" s="4">
        <v>0</v>
      </c>
      <c r="H129" s="4">
        <f>IF(G129&gt;0,(E129-G129)/G129*100,0)</f>
        <v>0</v>
      </c>
      <c r="I129" s="5">
        <v>0</v>
      </c>
      <c r="J129" s="5">
        <v>0</v>
      </c>
      <c r="K129" s="5">
        <f>IF(I129&gt;0,J129/I129*100,0)</f>
        <v>0</v>
      </c>
      <c r="L129" s="5">
        <v>47665</v>
      </c>
      <c r="M129" s="5">
        <f>IF(L129&gt;0,(J129-L129)/L129*100,0)</f>
        <v>-100</v>
      </c>
    </row>
    <row r="130" spans="1:17">
      <c r="B130" s="9" t="s">
        <v>37</v>
      </c>
      <c r="C130" s="10" t="s">
        <v>30</v>
      </c>
      <c r="D130" s="4">
        <v>0</v>
      </c>
      <c r="E130" s="4">
        <v>0.0</v>
      </c>
      <c r="F130" s="4">
        <f>IF(D130&gt;0,E130/D130*100,0)</f>
        <v>0</v>
      </c>
      <c r="G130" s="4">
        <v>0.0</v>
      </c>
      <c r="H130" s="4">
        <f>IF(G130&gt;0,(E130-G130)/G130*100,0)</f>
        <v>0</v>
      </c>
      <c r="I130" s="5">
        <v>0</v>
      </c>
      <c r="J130" s="5">
        <v>0.0</v>
      </c>
      <c r="K130" s="5">
        <f>IF(I130&gt;0,J130/I130*100,0)</f>
        <v>0</v>
      </c>
      <c r="L130" s="5">
        <v>0.0</v>
      </c>
      <c r="M130" s="5">
        <f>IF(L130&gt;0,(J130-L130)/L130*100,0)</f>
        <v>0</v>
      </c>
    </row>
    <row r="131" spans="1:17">
      <c r="B131" s="9" t="s">
        <v>37</v>
      </c>
      <c r="C131" s="10" t="s">
        <v>31</v>
      </c>
      <c r="D131" s="4">
        <v>0</v>
      </c>
      <c r="E131" s="4">
        <v>0</v>
      </c>
      <c r="F131" s="4">
        <f>IF(D131&gt;0,E131/D131*100,0)</f>
        <v>0</v>
      </c>
      <c r="G131" s="4">
        <v>0</v>
      </c>
      <c r="H131" s="4">
        <f>IF(G131&gt;0,(E131-G131)/G131*100,0)</f>
        <v>0</v>
      </c>
      <c r="I131" s="5">
        <v>0</v>
      </c>
      <c r="J131" s="5">
        <v>43172.80000000000291</v>
      </c>
      <c r="K131" s="5">
        <f>IF(I131&gt;0,J131/I131*100,0)</f>
        <v>0</v>
      </c>
      <c r="L131" s="5">
        <v>0</v>
      </c>
      <c r="M131" s="5">
        <f>IF(L131&gt;0,(J131-L131)/L131*100,0)</f>
        <v>0</v>
      </c>
    </row>
    <row r="132" spans="1:17">
      <c r="B132" s="9" t="s">
        <v>37</v>
      </c>
      <c r="C132" s="10" t="s">
        <v>32</v>
      </c>
      <c r="D132" s="4">
        <v>416666.66666666668607</v>
      </c>
      <c r="E132" s="4">
        <v>9500</v>
      </c>
      <c r="F132" s="4">
        <f>IF(D132&gt;0,E132/D132*100,0)</f>
        <v>2.28</v>
      </c>
      <c r="G132" s="4">
        <v>0</v>
      </c>
      <c r="H132" s="4">
        <f>IF(G132&gt;0,(E132-G132)/G132*100,0)</f>
        <v>0</v>
      </c>
      <c r="I132" s="5">
        <v>3333333.33333333348855</v>
      </c>
      <c r="J132" s="5">
        <v>1894658</v>
      </c>
      <c r="K132" s="5">
        <f>IF(I132&gt;0,J132/I132*100,0)</f>
        <v>56.83973999999999</v>
      </c>
      <c r="L132" s="5">
        <v>486200</v>
      </c>
      <c r="M132" s="5">
        <f>IF(L132&gt;0,(J132-L132)/L132*100,0)</f>
        <v>289.6869600987248</v>
      </c>
    </row>
    <row r="133" spans="1:17">
      <c r="B133" s="20"/>
      <c r="C133" s="21" t="s">
        <v>33</v>
      </c>
      <c r="D133" s="22">
        <v>5833333.33333333302289</v>
      </c>
      <c r="E133" s="22">
        <f>sum(E109:E132)</f>
        <v>1605914.91999999992549</v>
      </c>
      <c r="F133" s="22">
        <f>IF(D133&gt;0,E133/D133*100,0)</f>
        <v>27.52997005714285</v>
      </c>
      <c r="G133" s="22">
        <f>sum(G109:G132)</f>
        <v>2459279.5</v>
      </c>
      <c r="H133" s="22">
        <f>IF(G133&gt;0,(E133-G133)/G133*100,0)</f>
        <v>-34.6997801591889</v>
      </c>
      <c r="I133" s="23">
        <v>46666666.66666666418314</v>
      </c>
      <c r="J133" s="23">
        <f>sum(J109:J132)</f>
        <v>23531368.62000000104308</v>
      </c>
      <c r="K133" s="23">
        <f>IF(I133&gt;0,J133/I133*100,0)</f>
        <v>50.42436132857143</v>
      </c>
      <c r="L133" s="23">
        <f>sum(L109:L132)</f>
        <v>25635314.0069999992847443</v>
      </c>
      <c r="M133" s="23">
        <f>IF(L133&gt;0,(J133-L133)/L133*100,0)</f>
        <v>-8.20721519707343</v>
      </c>
    </row>
    <row r="134" spans="1:17">
      <c r="B134" s="9"/>
      <c r="C134" s="10"/>
      <c r="D134" s="4"/>
      <c r="E134" s="4"/>
      <c r="F134" s="4">
        <f>IF(D134&gt;0,E134/D134*100,0)</f>
        <v>0</v>
      </c>
      <c r="G134" s="4"/>
      <c r="H134" s="4">
        <f>IF(G134&gt;0,(E134-G134)/G134*100,0)</f>
        <v>0</v>
      </c>
      <c r="I134" s="5"/>
      <c r="J134" s="5"/>
      <c r="K134" s="5">
        <f>IF(I134&gt;0,J134/I134*100,0)</f>
        <v>0</v>
      </c>
      <c r="L134" s="5"/>
      <c r="M134" s="5">
        <f>IF(L134&gt;0,(J134-L134)/L134*100,0)</f>
        <v>0</v>
      </c>
    </row>
    <row r="135" spans="1:17">
      <c r="B135" s="9" t="s">
        <v>38</v>
      </c>
      <c r="C135" s="10" t="s">
        <v>10</v>
      </c>
      <c r="D135" s="4">
        <v>0</v>
      </c>
      <c r="E135" s="4">
        <v>0.0</v>
      </c>
      <c r="F135" s="4">
        <f>IF(D135&gt;0,E135/D135*100,0)</f>
        <v>0</v>
      </c>
      <c r="G135" s="4">
        <v>0.0</v>
      </c>
      <c r="H135" s="4">
        <f>IF(G135&gt;0,(E135-G135)/G135*100,0)</f>
        <v>0</v>
      </c>
      <c r="I135" s="5">
        <v>0</v>
      </c>
      <c r="J135" s="5">
        <v>0.0</v>
      </c>
      <c r="K135" s="5">
        <f>IF(I135&gt;0,J135/I135*100,0)</f>
        <v>0</v>
      </c>
      <c r="L135" s="5">
        <v>0.0</v>
      </c>
      <c r="M135" s="5">
        <f>IF(L135&gt;0,(J135-L135)/L135*100,0)</f>
        <v>0</v>
      </c>
    </row>
    <row r="136" spans="1:17">
      <c r="B136" s="9" t="s">
        <v>38</v>
      </c>
      <c r="C136" s="10" t="s">
        <v>11</v>
      </c>
      <c r="D136" s="4">
        <v>0</v>
      </c>
      <c r="E136" s="4">
        <v>0.0</v>
      </c>
      <c r="F136" s="4">
        <f>IF(D136&gt;0,E136/D136*100,0)</f>
        <v>0</v>
      </c>
      <c r="G136" s="4">
        <v>0.0</v>
      </c>
      <c r="H136" s="4">
        <f>IF(G136&gt;0,(E136-G136)/G136*100,0)</f>
        <v>0</v>
      </c>
      <c r="I136" s="5">
        <v>0</v>
      </c>
      <c r="J136" s="5">
        <v>0.0</v>
      </c>
      <c r="K136" s="5">
        <f>IF(I136&gt;0,J136/I136*100,0)</f>
        <v>0</v>
      </c>
      <c r="L136" s="5">
        <v>0.0</v>
      </c>
      <c r="M136" s="5">
        <f>IF(L136&gt;0,(J136-L136)/L136*100,0)</f>
        <v>0</v>
      </c>
    </row>
    <row r="137" spans="1:17">
      <c r="B137" s="9" t="s">
        <v>38</v>
      </c>
      <c r="C137" s="10" t="s">
        <v>12</v>
      </c>
      <c r="D137" s="4">
        <v>0</v>
      </c>
      <c r="E137" s="4">
        <v>0.0</v>
      </c>
      <c r="F137" s="4">
        <f>IF(D137&gt;0,E137/D137*100,0)</f>
        <v>0</v>
      </c>
      <c r="G137" s="4">
        <v>0.0</v>
      </c>
      <c r="H137" s="4">
        <f>IF(G137&gt;0,(E137-G137)/G137*100,0)</f>
        <v>0</v>
      </c>
      <c r="I137" s="5">
        <v>0</v>
      </c>
      <c r="J137" s="5">
        <v>0.0</v>
      </c>
      <c r="K137" s="5">
        <f>IF(I137&gt;0,J137/I137*100,0)</f>
        <v>0</v>
      </c>
      <c r="L137" s="5">
        <v>0.0</v>
      </c>
      <c r="M137" s="5">
        <f>IF(L137&gt;0,(J137-L137)/L137*100,0)</f>
        <v>0</v>
      </c>
    </row>
    <row r="138" spans="1:17">
      <c r="B138" s="9" t="s">
        <v>38</v>
      </c>
      <c r="C138" s="10" t="s">
        <v>13</v>
      </c>
      <c r="D138" s="4">
        <v>0</v>
      </c>
      <c r="E138" s="4">
        <v>0</v>
      </c>
      <c r="F138" s="4">
        <f>IF(D138&gt;0,E138/D138*100,0)</f>
        <v>0</v>
      </c>
      <c r="G138" s="4">
        <v>0</v>
      </c>
      <c r="H138" s="4">
        <f>IF(G138&gt;0,(E138-G138)/G138*100,0)</f>
        <v>0</v>
      </c>
      <c r="I138" s="5">
        <v>0</v>
      </c>
      <c r="J138" s="5">
        <v>51000</v>
      </c>
      <c r="K138" s="5">
        <f>IF(I138&gt;0,J138/I138*100,0)</f>
        <v>0</v>
      </c>
      <c r="L138" s="5">
        <v>16500</v>
      </c>
      <c r="M138" s="5">
        <f>IF(L138&gt;0,(J138-L138)/L138*100,0)</f>
        <v>209.090909090909093</v>
      </c>
    </row>
    <row r="139" spans="1:17">
      <c r="B139" s="9" t="s">
        <v>38</v>
      </c>
      <c r="C139" s="10" t="s">
        <v>14</v>
      </c>
      <c r="D139" s="4">
        <v>0</v>
      </c>
      <c r="E139" s="4">
        <v>0.0</v>
      </c>
      <c r="F139" s="4">
        <f>IF(D139&gt;0,E139/D139*100,0)</f>
        <v>0</v>
      </c>
      <c r="G139" s="4">
        <v>0.0</v>
      </c>
      <c r="H139" s="4">
        <f>IF(G139&gt;0,(E139-G139)/G139*100,0)</f>
        <v>0</v>
      </c>
      <c r="I139" s="5">
        <v>0</v>
      </c>
      <c r="J139" s="5">
        <v>0.0</v>
      </c>
      <c r="K139" s="5">
        <f>IF(I139&gt;0,J139/I139*100,0)</f>
        <v>0</v>
      </c>
      <c r="L139" s="5">
        <v>0.0</v>
      </c>
      <c r="M139" s="5">
        <f>IF(L139&gt;0,(J139-L139)/L139*100,0)</f>
        <v>0</v>
      </c>
    </row>
    <row r="140" spans="1:17">
      <c r="B140" s="9" t="s">
        <v>38</v>
      </c>
      <c r="C140" s="10" t="s">
        <v>15</v>
      </c>
      <c r="D140" s="4">
        <v>0</v>
      </c>
      <c r="E140" s="4">
        <v>0.0</v>
      </c>
      <c r="F140" s="4">
        <f>IF(D140&gt;0,E140/D140*100,0)</f>
        <v>0</v>
      </c>
      <c r="G140" s="4">
        <v>0.0</v>
      </c>
      <c r="H140" s="4">
        <f>IF(G140&gt;0,(E140-G140)/G140*100,0)</f>
        <v>0</v>
      </c>
      <c r="I140" s="5">
        <v>0</v>
      </c>
      <c r="J140" s="5">
        <v>0.0</v>
      </c>
      <c r="K140" s="5">
        <f>IF(I140&gt;0,J140/I140*100,0)</f>
        <v>0</v>
      </c>
      <c r="L140" s="5">
        <v>0.0</v>
      </c>
      <c r="M140" s="5">
        <f>IF(L140&gt;0,(J140-L140)/L140*100,0)</f>
        <v>0</v>
      </c>
    </row>
    <row r="141" spans="1:17">
      <c r="B141" s="9" t="s">
        <v>38</v>
      </c>
      <c r="C141" s="10" t="s">
        <v>16</v>
      </c>
      <c r="D141" s="4">
        <v>83333.33333333332848</v>
      </c>
      <c r="E141" s="4">
        <v>0.0</v>
      </c>
      <c r="F141" s="4">
        <f>IF(D141&gt;0,E141/D141*100,0)</f>
        <v>0</v>
      </c>
      <c r="G141" s="4">
        <v>0.0</v>
      </c>
      <c r="H141" s="4">
        <f>IF(G141&gt;0,(E141-G141)/G141*100,0)</f>
        <v>0</v>
      </c>
      <c r="I141" s="5">
        <v>333333.33333333331393</v>
      </c>
      <c r="J141" s="5">
        <v>0.0</v>
      </c>
      <c r="K141" s="5">
        <f>IF(I141&gt;0,J141/I141*100,0)</f>
        <v>0</v>
      </c>
      <c r="L141" s="5">
        <v>0.0</v>
      </c>
      <c r="M141" s="5">
        <f>IF(L141&gt;0,(J141-L141)/L141*100,0)</f>
        <v>0</v>
      </c>
    </row>
    <row r="142" spans="1:17">
      <c r="B142" s="9" t="s">
        <v>38</v>
      </c>
      <c r="C142" s="10" t="s">
        <v>17</v>
      </c>
      <c r="D142" s="4">
        <v>833333.33333333337214</v>
      </c>
      <c r="E142" s="4">
        <v>0</v>
      </c>
      <c r="F142" s="4">
        <f>IF(D142&gt;0,E142/D142*100,0)</f>
        <v>0</v>
      </c>
      <c r="G142" s="4">
        <v>5268450</v>
      </c>
      <c r="H142" s="4">
        <f>IF(G142&gt;0,(E142-G142)/G142*100,0)</f>
        <v>-100</v>
      </c>
      <c r="I142" s="5">
        <v>6666666.66666666697711</v>
      </c>
      <c r="J142" s="5">
        <v>105000</v>
      </c>
      <c r="K142" s="5">
        <f>IF(I142&gt;0,J142/I142*100,0)</f>
        <v>1.575</v>
      </c>
      <c r="L142" s="5">
        <v>5412450</v>
      </c>
      <c r="M142" s="5">
        <f>IF(L142&gt;0,(J142-L142)/L142*100,0)</f>
        <v>-98.060028268159513</v>
      </c>
    </row>
    <row r="143" spans="1:17">
      <c r="B143" s="9" t="s">
        <v>38</v>
      </c>
      <c r="C143" s="10" t="s">
        <v>18</v>
      </c>
      <c r="D143" s="4">
        <v>0</v>
      </c>
      <c r="E143" s="4">
        <v>0.0</v>
      </c>
      <c r="F143" s="4">
        <f>IF(D143&gt;0,E143/D143*100,0)</f>
        <v>0</v>
      </c>
      <c r="G143" s="4">
        <v>0.0</v>
      </c>
      <c r="H143" s="4">
        <f>IF(G143&gt;0,(E143-G143)/G143*100,0)</f>
        <v>0</v>
      </c>
      <c r="I143" s="5">
        <v>0</v>
      </c>
      <c r="J143" s="5">
        <v>0.0</v>
      </c>
      <c r="K143" s="5">
        <f>IF(I143&gt;0,J143/I143*100,0)</f>
        <v>0</v>
      </c>
      <c r="L143" s="5">
        <v>0.0</v>
      </c>
      <c r="M143" s="5">
        <f>IF(L143&gt;0,(J143-L143)/L143*100,0)</f>
        <v>0</v>
      </c>
    </row>
    <row r="144" spans="1:17">
      <c r="B144" s="9" t="s">
        <v>38</v>
      </c>
      <c r="C144" s="10" t="s">
        <v>19</v>
      </c>
      <c r="D144" s="4">
        <v>0</v>
      </c>
      <c r="E144" s="4">
        <v>0.0</v>
      </c>
      <c r="F144" s="4">
        <f>IF(D144&gt;0,E144/D144*100,0)</f>
        <v>0</v>
      </c>
      <c r="G144" s="4">
        <v>0.0</v>
      </c>
      <c r="H144" s="4">
        <f>IF(G144&gt;0,(E144-G144)/G144*100,0)</f>
        <v>0</v>
      </c>
      <c r="I144" s="5">
        <v>0</v>
      </c>
      <c r="J144" s="5">
        <v>0.0</v>
      </c>
      <c r="K144" s="5">
        <f>IF(I144&gt;0,J144/I144*100,0)</f>
        <v>0</v>
      </c>
      <c r="L144" s="5">
        <v>0.0</v>
      </c>
      <c r="M144" s="5">
        <f>IF(L144&gt;0,(J144-L144)/L144*100,0)</f>
        <v>0</v>
      </c>
    </row>
    <row r="145" spans="1:17">
      <c r="B145" s="9" t="s">
        <v>38</v>
      </c>
      <c r="C145" s="10" t="s">
        <v>20</v>
      </c>
      <c r="D145" s="4">
        <v>0</v>
      </c>
      <c r="E145" s="4">
        <v>0</v>
      </c>
      <c r="F145" s="4">
        <f>IF(D145&gt;0,E145/D145*100,0)</f>
        <v>0</v>
      </c>
      <c r="G145" s="4">
        <v>2065200</v>
      </c>
      <c r="H145" s="4">
        <f>IF(G145&gt;0,(E145-G145)/G145*100,0)</f>
        <v>-100</v>
      </c>
      <c r="I145" s="5">
        <v>0</v>
      </c>
      <c r="J145" s="5">
        <v>0</v>
      </c>
      <c r="K145" s="5">
        <f>IF(I145&gt;0,J145/I145*100,0)</f>
        <v>0</v>
      </c>
      <c r="L145" s="5">
        <v>8757340</v>
      </c>
      <c r="M145" s="5">
        <f>IF(L145&gt;0,(J145-L145)/L145*100,0)</f>
        <v>-100</v>
      </c>
    </row>
    <row r="146" spans="1:17">
      <c r="B146" s="9" t="s">
        <v>38</v>
      </c>
      <c r="C146" s="10" t="s">
        <v>21</v>
      </c>
      <c r="D146" s="4">
        <v>0</v>
      </c>
      <c r="E146" s="4">
        <v>0.0</v>
      </c>
      <c r="F146" s="4">
        <f>IF(D146&gt;0,E146/D146*100,0)</f>
        <v>0</v>
      </c>
      <c r="G146" s="4">
        <v>0.0</v>
      </c>
      <c r="H146" s="4">
        <f>IF(G146&gt;0,(E146-G146)/G146*100,0)</f>
        <v>0</v>
      </c>
      <c r="I146" s="5">
        <v>0</v>
      </c>
      <c r="J146" s="5">
        <v>0.0</v>
      </c>
      <c r="K146" s="5">
        <f>IF(I146&gt;0,J146/I146*100,0)</f>
        <v>0</v>
      </c>
      <c r="L146" s="5">
        <v>0.0</v>
      </c>
      <c r="M146" s="5">
        <f>IF(L146&gt;0,(J146-L146)/L146*100,0)</f>
        <v>0</v>
      </c>
    </row>
    <row r="147" spans="1:17">
      <c r="B147" s="9" t="s">
        <v>38</v>
      </c>
      <c r="C147" s="10" t="s">
        <v>22</v>
      </c>
      <c r="D147" s="4">
        <v>166666.66666666665697</v>
      </c>
      <c r="E147" s="4">
        <v>0.0</v>
      </c>
      <c r="F147" s="4">
        <f>IF(D147&gt;0,E147/D147*100,0)</f>
        <v>0</v>
      </c>
      <c r="G147" s="4">
        <v>0.0</v>
      </c>
      <c r="H147" s="4">
        <f>IF(G147&gt;0,(E147-G147)/G147*100,0)</f>
        <v>0</v>
      </c>
      <c r="I147" s="5">
        <v>1333333.33333333325572</v>
      </c>
      <c r="J147" s="5">
        <v>0.0</v>
      </c>
      <c r="K147" s="5">
        <f>IF(I147&gt;0,J147/I147*100,0)</f>
        <v>0</v>
      </c>
      <c r="L147" s="5">
        <v>0.0</v>
      </c>
      <c r="M147" s="5">
        <f>IF(L147&gt;0,(J147-L147)/L147*100,0)</f>
        <v>0</v>
      </c>
    </row>
    <row r="148" spans="1:17">
      <c r="B148" s="9" t="s">
        <v>38</v>
      </c>
      <c r="C148" s="10" t="s">
        <v>23</v>
      </c>
      <c r="D148" s="4">
        <v>0</v>
      </c>
      <c r="E148" s="4">
        <v>0.0</v>
      </c>
      <c r="F148" s="4">
        <f>IF(D148&gt;0,E148/D148*100,0)</f>
        <v>0</v>
      </c>
      <c r="G148" s="4">
        <v>0.0</v>
      </c>
      <c r="H148" s="4">
        <f>IF(G148&gt;0,(E148-G148)/G148*100,0)</f>
        <v>0</v>
      </c>
      <c r="I148" s="5">
        <v>0</v>
      </c>
      <c r="J148" s="5">
        <v>0.0</v>
      </c>
      <c r="K148" s="5">
        <f>IF(I148&gt;0,J148/I148*100,0)</f>
        <v>0</v>
      </c>
      <c r="L148" s="5">
        <v>0.0</v>
      </c>
      <c r="M148" s="5">
        <f>IF(L148&gt;0,(J148-L148)/L148*100,0)</f>
        <v>0</v>
      </c>
    </row>
    <row r="149" spans="1:17">
      <c r="B149" s="9" t="s">
        <v>38</v>
      </c>
      <c r="C149" s="10" t="s">
        <v>24</v>
      </c>
      <c r="D149" s="4">
        <v>333333.33333333331393</v>
      </c>
      <c r="E149" s="4">
        <v>0</v>
      </c>
      <c r="F149" s="4">
        <f>IF(D149&gt;0,E149/D149*100,0)</f>
        <v>0</v>
      </c>
      <c r="G149" s="4">
        <v>93000</v>
      </c>
      <c r="H149" s="4">
        <f>IF(G149&gt;0,(E149-G149)/G149*100,0)</f>
        <v>-100</v>
      </c>
      <c r="I149" s="5">
        <v>2666666.66666666651145</v>
      </c>
      <c r="J149" s="5">
        <v>1171323</v>
      </c>
      <c r="K149" s="5">
        <f>IF(I149&gt;0,J149/I149*100,0)</f>
        <v>43.9246125</v>
      </c>
      <c r="L149" s="5">
        <v>93000</v>
      </c>
      <c r="M149" s="5">
        <f>IF(L149&gt;0,(J149-L149)/L149*100,0)</f>
        <v>1159.48709677419356</v>
      </c>
    </row>
    <row r="150" spans="1:17">
      <c r="B150" s="9" t="s">
        <v>38</v>
      </c>
      <c r="C150" s="10" t="s">
        <v>25</v>
      </c>
      <c r="D150" s="4">
        <v>0</v>
      </c>
      <c r="E150" s="4">
        <v>0.0</v>
      </c>
      <c r="F150" s="4">
        <f>IF(D150&gt;0,E150/D150*100,0)</f>
        <v>0</v>
      </c>
      <c r="G150" s="4">
        <v>0.0</v>
      </c>
      <c r="H150" s="4">
        <f>IF(G150&gt;0,(E150-G150)/G150*100,0)</f>
        <v>0</v>
      </c>
      <c r="I150" s="5">
        <v>0</v>
      </c>
      <c r="J150" s="5">
        <v>0.0</v>
      </c>
      <c r="K150" s="5">
        <f>IF(I150&gt;0,J150/I150*100,0)</f>
        <v>0</v>
      </c>
      <c r="L150" s="5">
        <v>0.0</v>
      </c>
      <c r="M150" s="5">
        <f>IF(L150&gt;0,(J150-L150)/L150*100,0)</f>
        <v>0</v>
      </c>
    </row>
    <row r="151" spans="1:17">
      <c r="B151" s="9" t="s">
        <v>38</v>
      </c>
      <c r="C151" s="10" t="s">
        <v>26</v>
      </c>
      <c r="D151" s="4">
        <v>0</v>
      </c>
      <c r="E151" s="4">
        <v>0.0</v>
      </c>
      <c r="F151" s="4">
        <f>IF(D151&gt;0,E151/D151*100,0)</f>
        <v>0</v>
      </c>
      <c r="G151" s="4">
        <v>0.0</v>
      </c>
      <c r="H151" s="4">
        <f>IF(G151&gt;0,(E151-G151)/G151*100,0)</f>
        <v>0</v>
      </c>
      <c r="I151" s="5">
        <v>0</v>
      </c>
      <c r="J151" s="5">
        <v>0.0</v>
      </c>
      <c r="K151" s="5">
        <f>IF(I151&gt;0,J151/I151*100,0)</f>
        <v>0</v>
      </c>
      <c r="L151" s="5">
        <v>0.0</v>
      </c>
      <c r="M151" s="5">
        <f>IF(L151&gt;0,(J151-L151)/L151*100,0)</f>
        <v>0</v>
      </c>
    </row>
    <row r="152" spans="1:17">
      <c r="B152" s="9" t="s">
        <v>38</v>
      </c>
      <c r="C152" s="10" t="s">
        <v>27</v>
      </c>
      <c r="D152" s="4">
        <v>0</v>
      </c>
      <c r="E152" s="4">
        <v>0.0</v>
      </c>
      <c r="F152" s="4">
        <f>IF(D152&gt;0,E152/D152*100,0)</f>
        <v>0</v>
      </c>
      <c r="G152" s="4">
        <v>0.0</v>
      </c>
      <c r="H152" s="4">
        <f>IF(G152&gt;0,(E152-G152)/G152*100,0)</f>
        <v>0</v>
      </c>
      <c r="I152" s="5">
        <v>0</v>
      </c>
      <c r="J152" s="5">
        <v>0.0</v>
      </c>
      <c r="K152" s="5">
        <f>IF(I152&gt;0,J152/I152*100,0)</f>
        <v>0</v>
      </c>
      <c r="L152" s="5">
        <v>0.0</v>
      </c>
      <c r="M152" s="5">
        <f>IF(L152&gt;0,(J152-L152)/L152*100,0)</f>
        <v>0</v>
      </c>
    </row>
    <row r="153" spans="1:17">
      <c r="B153" s="9" t="s">
        <v>38</v>
      </c>
      <c r="C153" s="10" t="s">
        <v>28</v>
      </c>
      <c r="D153" s="4">
        <v>333333.33333333331393</v>
      </c>
      <c r="E153" s="4">
        <v>0</v>
      </c>
      <c r="F153" s="4">
        <f>IF(D153&gt;0,E153/D153*100,0)</f>
        <v>0</v>
      </c>
      <c r="G153" s="4">
        <v>53000</v>
      </c>
      <c r="H153" s="4">
        <f>IF(G153&gt;0,(E153-G153)/G153*100,0)</f>
        <v>-100</v>
      </c>
      <c r="I153" s="5">
        <v>2666666.66666666651145</v>
      </c>
      <c r="J153" s="5">
        <v>261400</v>
      </c>
      <c r="K153" s="5">
        <f>IF(I153&gt;0,J153/I153*100,0)</f>
        <v>9.8025</v>
      </c>
      <c r="L153" s="5">
        <v>2248716</v>
      </c>
      <c r="M153" s="5">
        <f>IF(L153&gt;0,(J153-L153)/L153*100,0)</f>
        <v>-88.37558855809272</v>
      </c>
    </row>
    <row r="154" spans="1:17">
      <c r="B154" s="9" t="s">
        <v>38</v>
      </c>
      <c r="C154" s="10" t="s">
        <v>29</v>
      </c>
      <c r="D154" s="4">
        <v>0</v>
      </c>
      <c r="E154" s="4">
        <v>0.0</v>
      </c>
      <c r="F154" s="4">
        <f>IF(D154&gt;0,E154/D154*100,0)</f>
        <v>0</v>
      </c>
      <c r="G154" s="4">
        <v>0.0</v>
      </c>
      <c r="H154" s="4">
        <f>IF(G154&gt;0,(E154-G154)/G154*100,0)</f>
        <v>0</v>
      </c>
      <c r="I154" s="5">
        <v>0</v>
      </c>
      <c r="J154" s="5">
        <v>0.0</v>
      </c>
      <c r="K154" s="5">
        <f>IF(I154&gt;0,J154/I154*100,0)</f>
        <v>0</v>
      </c>
      <c r="L154" s="5">
        <v>0.0</v>
      </c>
      <c r="M154" s="5">
        <f>IF(L154&gt;0,(J154-L154)/L154*100,0)</f>
        <v>0</v>
      </c>
    </row>
    <row r="155" spans="1:17">
      <c r="B155" s="9" t="s">
        <v>38</v>
      </c>
      <c r="C155" s="10" t="s">
        <v>29</v>
      </c>
      <c r="D155" s="4">
        <v>0</v>
      </c>
      <c r="E155" s="4">
        <v>0.0</v>
      </c>
      <c r="F155" s="4">
        <f>IF(D155&gt;0,E155/D155*100,0)</f>
        <v>0</v>
      </c>
      <c r="G155" s="4">
        <v>0.0</v>
      </c>
      <c r="H155" s="4">
        <f>IF(G155&gt;0,(E155-G155)/G155*100,0)</f>
        <v>0</v>
      </c>
      <c r="I155" s="5">
        <v>0</v>
      </c>
      <c r="J155" s="5">
        <v>0.0</v>
      </c>
      <c r="K155" s="5">
        <f>IF(I155&gt;0,J155/I155*100,0)</f>
        <v>0</v>
      </c>
      <c r="L155" s="5">
        <v>0.0</v>
      </c>
      <c r="M155" s="5">
        <f>IF(L155&gt;0,(J155-L155)/L155*100,0)</f>
        <v>0</v>
      </c>
    </row>
    <row r="156" spans="1:17">
      <c r="B156" s="9" t="s">
        <v>38</v>
      </c>
      <c r="C156" s="10" t="s">
        <v>30</v>
      </c>
      <c r="D156" s="4">
        <v>0</v>
      </c>
      <c r="E156" s="4">
        <v>0.0</v>
      </c>
      <c r="F156" s="4">
        <f>IF(D156&gt;0,E156/D156*100,0)</f>
        <v>0</v>
      </c>
      <c r="G156" s="4">
        <v>0.0</v>
      </c>
      <c r="H156" s="4">
        <f>IF(G156&gt;0,(E156-G156)/G156*100,0)</f>
        <v>0</v>
      </c>
      <c r="I156" s="5">
        <v>0</v>
      </c>
      <c r="J156" s="5">
        <v>0.0</v>
      </c>
      <c r="K156" s="5">
        <f>IF(I156&gt;0,J156/I156*100,0)</f>
        <v>0</v>
      </c>
      <c r="L156" s="5">
        <v>0.0</v>
      </c>
      <c r="M156" s="5">
        <f>IF(L156&gt;0,(J156-L156)/L156*100,0)</f>
        <v>0</v>
      </c>
    </row>
    <row r="157" spans="1:17">
      <c r="B157" s="9" t="s">
        <v>38</v>
      </c>
      <c r="C157" s="10" t="s">
        <v>31</v>
      </c>
      <c r="D157" s="4">
        <v>0</v>
      </c>
      <c r="E157" s="4">
        <v>0.0</v>
      </c>
      <c r="F157" s="4">
        <f>IF(D157&gt;0,E157/D157*100,0)</f>
        <v>0</v>
      </c>
      <c r="G157" s="4">
        <v>0.0</v>
      </c>
      <c r="H157" s="4">
        <f>IF(G157&gt;0,(E157-G157)/G157*100,0)</f>
        <v>0</v>
      </c>
      <c r="I157" s="5">
        <v>0</v>
      </c>
      <c r="J157" s="5">
        <v>0.0</v>
      </c>
      <c r="K157" s="5">
        <f>IF(I157&gt;0,J157/I157*100,0)</f>
        <v>0</v>
      </c>
      <c r="L157" s="5">
        <v>0.0</v>
      </c>
      <c r="M157" s="5">
        <f>IF(L157&gt;0,(J157-L157)/L157*100,0)</f>
        <v>0</v>
      </c>
    </row>
    <row r="158" spans="1:17">
      <c r="B158" s="9" t="s">
        <v>38</v>
      </c>
      <c r="C158" s="10" t="s">
        <v>32</v>
      </c>
      <c r="D158" s="4">
        <v>166666.66666666665697</v>
      </c>
      <c r="E158" s="4">
        <v>0</v>
      </c>
      <c r="F158" s="4">
        <f>IF(D158&gt;0,E158/D158*100,0)</f>
        <v>0</v>
      </c>
      <c r="G158" s="4">
        <v>0</v>
      </c>
      <c r="H158" s="4">
        <f>IF(G158&gt;0,(E158-G158)/G158*100,0)</f>
        <v>0</v>
      </c>
      <c r="I158" s="5">
        <v>1333333.33333333325572</v>
      </c>
      <c r="J158" s="5">
        <v>168600</v>
      </c>
      <c r="K158" s="5">
        <f>IF(I158&gt;0,J158/I158*100,0)</f>
        <v>12.645</v>
      </c>
      <c r="L158" s="5">
        <v>294500</v>
      </c>
      <c r="M158" s="5">
        <f>IF(L158&gt;0,(J158-L158)/L158*100,0)</f>
        <v>-42.75042444821732</v>
      </c>
    </row>
    <row r="159" spans="1:17">
      <c r="B159" s="20"/>
      <c r="C159" s="21" t="s">
        <v>33</v>
      </c>
      <c r="D159" s="22">
        <v>2166666.66666666651145</v>
      </c>
      <c r="E159" s="22">
        <f>sum(E135:E158)</f>
        <v>0</v>
      </c>
      <c r="F159" s="22">
        <f>IF(D159&gt;0,E159/D159*100,0)</f>
        <v>0</v>
      </c>
      <c r="G159" s="22">
        <f>sum(G135:G158)</f>
        <v>7479650</v>
      </c>
      <c r="H159" s="22">
        <f>IF(G159&gt;0,(E159-G159)/G159*100,0)</f>
        <v>-100</v>
      </c>
      <c r="I159" s="23">
        <v>17333333.33333333209157</v>
      </c>
      <c r="J159" s="23">
        <f>sum(J135:J158)</f>
        <v>1757323</v>
      </c>
      <c r="K159" s="23">
        <f>IF(I159&gt;0,J159/I159*100,0)</f>
        <v>10.13840192307693</v>
      </c>
      <c r="L159" s="23">
        <f>sum(L135:L158)</f>
        <v>16822506</v>
      </c>
      <c r="M159" s="23">
        <f>IF(L159&gt;0,(J159-L159)/L159*100,0)</f>
        <v>-89.55373830747928</v>
      </c>
    </row>
    <row r="160" spans="1:17">
      <c r="B160" s="9"/>
      <c r="C160" s="10"/>
      <c r="D160" s="4"/>
      <c r="E160" s="4"/>
      <c r="F160" s="4">
        <f>IF(D160&gt;0,E160/D160*100,0)</f>
        <v>0</v>
      </c>
      <c r="G160" s="4"/>
      <c r="H160" s="4">
        <f>IF(G160&gt;0,(E160-G160)/G160*100,0)</f>
        <v>0</v>
      </c>
      <c r="I160" s="5"/>
      <c r="J160" s="5"/>
      <c r="K160" s="5">
        <f>IF(I160&gt;0,J160/I160*100,0)</f>
        <v>0</v>
      </c>
      <c r="L160" s="5"/>
      <c r="M160" s="5">
        <f>IF(L160&gt;0,(J160-L160)/L160*100,0)</f>
        <v>0</v>
      </c>
    </row>
    <row r="161" spans="1:17">
      <c r="B161" s="9" t="s">
        <v>39</v>
      </c>
      <c r="C161" s="10" t="s">
        <v>10</v>
      </c>
      <c r="D161" s="4">
        <v>0</v>
      </c>
      <c r="E161" s="4">
        <v>0.0</v>
      </c>
      <c r="F161" s="4">
        <f>IF(D161&gt;0,E161/D161*100,0)</f>
        <v>0</v>
      </c>
      <c r="G161" s="4">
        <v>0.0</v>
      </c>
      <c r="H161" s="4">
        <f>IF(G161&gt;0,(E161-G161)/G161*100,0)</f>
        <v>0</v>
      </c>
      <c r="I161" s="5">
        <v>0</v>
      </c>
      <c r="J161" s="5">
        <v>0.0</v>
      </c>
      <c r="K161" s="5">
        <f>IF(I161&gt;0,J161/I161*100,0)</f>
        <v>0</v>
      </c>
      <c r="L161" s="5">
        <v>0.0</v>
      </c>
      <c r="M161" s="5">
        <f>IF(L161&gt;0,(J161-L161)/L161*100,0)</f>
        <v>0</v>
      </c>
    </row>
    <row r="162" spans="1:17">
      <c r="B162" s="9" t="s">
        <v>39</v>
      </c>
      <c r="C162" s="10" t="s">
        <v>11</v>
      </c>
      <c r="D162" s="4">
        <v>0</v>
      </c>
      <c r="E162" s="4">
        <v>0.0</v>
      </c>
      <c r="F162" s="4">
        <f>IF(D162&gt;0,E162/D162*100,0)</f>
        <v>0</v>
      </c>
      <c r="G162" s="4">
        <v>0.0</v>
      </c>
      <c r="H162" s="4">
        <f>IF(G162&gt;0,(E162-G162)/G162*100,0)</f>
        <v>0</v>
      </c>
      <c r="I162" s="5">
        <v>0</v>
      </c>
      <c r="J162" s="5">
        <v>0.0</v>
      </c>
      <c r="K162" s="5">
        <f>IF(I162&gt;0,J162/I162*100,0)</f>
        <v>0</v>
      </c>
      <c r="L162" s="5">
        <v>0.0</v>
      </c>
      <c r="M162" s="5">
        <f>IF(L162&gt;0,(J162-L162)/L162*100,0)</f>
        <v>0</v>
      </c>
    </row>
    <row r="163" spans="1:17">
      <c r="B163" s="9" t="s">
        <v>39</v>
      </c>
      <c r="C163" s="10" t="s">
        <v>12</v>
      </c>
      <c r="D163" s="4">
        <v>0</v>
      </c>
      <c r="E163" s="4">
        <v>0.0</v>
      </c>
      <c r="F163" s="4">
        <f>IF(D163&gt;0,E163/D163*100,0)</f>
        <v>0</v>
      </c>
      <c r="G163" s="4">
        <v>0.0</v>
      </c>
      <c r="H163" s="4">
        <f>IF(G163&gt;0,(E163-G163)/G163*100,0)</f>
        <v>0</v>
      </c>
      <c r="I163" s="5">
        <v>0</v>
      </c>
      <c r="J163" s="5">
        <v>0.0</v>
      </c>
      <c r="K163" s="5">
        <f>IF(I163&gt;0,J163/I163*100,0)</f>
        <v>0</v>
      </c>
      <c r="L163" s="5">
        <v>0.0</v>
      </c>
      <c r="M163" s="5">
        <f>IF(L163&gt;0,(J163-L163)/L163*100,0)</f>
        <v>0</v>
      </c>
    </row>
    <row r="164" spans="1:17">
      <c r="B164" s="9" t="s">
        <v>39</v>
      </c>
      <c r="C164" s="10" t="s">
        <v>13</v>
      </c>
      <c r="D164" s="4">
        <v>0</v>
      </c>
      <c r="E164" s="4">
        <v>0</v>
      </c>
      <c r="F164" s="4">
        <f>IF(D164&gt;0,E164/D164*100,0)</f>
        <v>0</v>
      </c>
      <c r="G164" s="4">
        <v>0</v>
      </c>
      <c r="H164" s="4">
        <f>IF(G164&gt;0,(E164-G164)/G164*100,0)</f>
        <v>0</v>
      </c>
      <c r="I164" s="5">
        <v>0</v>
      </c>
      <c r="J164" s="5">
        <v>0</v>
      </c>
      <c r="K164" s="5">
        <f>IF(I164&gt;0,J164/I164*100,0)</f>
        <v>0</v>
      </c>
      <c r="L164" s="5">
        <v>17800</v>
      </c>
      <c r="M164" s="5">
        <f>IF(L164&gt;0,(J164-L164)/L164*100,0)</f>
        <v>-100</v>
      </c>
    </row>
    <row r="165" spans="1:17">
      <c r="B165" s="9" t="s">
        <v>39</v>
      </c>
      <c r="C165" s="10" t="s">
        <v>14</v>
      </c>
      <c r="D165" s="4">
        <v>0</v>
      </c>
      <c r="E165" s="4">
        <v>0.0</v>
      </c>
      <c r="F165" s="4">
        <f>IF(D165&gt;0,E165/D165*100,0)</f>
        <v>0</v>
      </c>
      <c r="G165" s="4">
        <v>0.0</v>
      </c>
      <c r="H165" s="4">
        <f>IF(G165&gt;0,(E165-G165)/G165*100,0)</f>
        <v>0</v>
      </c>
      <c r="I165" s="5">
        <v>0</v>
      </c>
      <c r="J165" s="5">
        <v>0.0</v>
      </c>
      <c r="K165" s="5">
        <f>IF(I165&gt;0,J165/I165*100,0)</f>
        <v>0</v>
      </c>
      <c r="L165" s="5">
        <v>0.0</v>
      </c>
      <c r="M165" s="5">
        <f>IF(L165&gt;0,(J165-L165)/L165*100,0)</f>
        <v>0</v>
      </c>
    </row>
    <row r="166" spans="1:17">
      <c r="B166" s="9" t="s">
        <v>39</v>
      </c>
      <c r="C166" s="10" t="s">
        <v>15</v>
      </c>
      <c r="D166" s="4">
        <v>0</v>
      </c>
      <c r="E166" s="4">
        <v>0.0</v>
      </c>
      <c r="F166" s="4">
        <f>IF(D166&gt;0,E166/D166*100,0)</f>
        <v>0</v>
      </c>
      <c r="G166" s="4">
        <v>0.0</v>
      </c>
      <c r="H166" s="4">
        <f>IF(G166&gt;0,(E166-G166)/G166*100,0)</f>
        <v>0</v>
      </c>
      <c r="I166" s="5">
        <v>0</v>
      </c>
      <c r="J166" s="5">
        <v>0.0</v>
      </c>
      <c r="K166" s="5">
        <f>IF(I166&gt;0,J166/I166*100,0)</f>
        <v>0</v>
      </c>
      <c r="L166" s="5">
        <v>0.0</v>
      </c>
      <c r="M166" s="5">
        <f>IF(L166&gt;0,(J166-L166)/L166*100,0)</f>
        <v>0</v>
      </c>
    </row>
    <row r="167" spans="1:17">
      <c r="B167" s="9" t="s">
        <v>39</v>
      </c>
      <c r="C167" s="10" t="s">
        <v>16</v>
      </c>
      <c r="D167" s="4">
        <v>666666.66666666662786</v>
      </c>
      <c r="E167" s="4">
        <v>0</v>
      </c>
      <c r="F167" s="4">
        <f>IF(D167&gt;0,E167/D167*100,0)</f>
        <v>0</v>
      </c>
      <c r="G167" s="4">
        <v>92750</v>
      </c>
      <c r="H167" s="4">
        <f>IF(G167&gt;0,(E167-G167)/G167*100,0)</f>
        <v>-100</v>
      </c>
      <c r="I167" s="5">
        <v>2666666.66666666651145</v>
      </c>
      <c r="J167" s="5">
        <v>464645</v>
      </c>
      <c r="K167" s="5">
        <f>IF(I167&gt;0,J167/I167*100,0)</f>
        <v>17.4241875</v>
      </c>
      <c r="L167" s="5">
        <v>295300</v>
      </c>
      <c r="M167" s="5">
        <f>IF(L167&gt;0,(J167-L167)/L167*100,0)</f>
        <v>57.34676600067728</v>
      </c>
    </row>
    <row r="168" spans="1:17">
      <c r="B168" s="9" t="s">
        <v>39</v>
      </c>
      <c r="C168" s="10" t="s">
        <v>17</v>
      </c>
      <c r="D168" s="4">
        <v>3291666.66666666651145</v>
      </c>
      <c r="E168" s="4">
        <v>-39751</v>
      </c>
      <c r="F168" s="4">
        <f>IF(D168&gt;0,E168/D168*100,0)</f>
        <v>-1.2076253164557</v>
      </c>
      <c r="G168" s="4">
        <v>2269405</v>
      </c>
      <c r="H168" s="4">
        <f>IF(G168&gt;0,(E168-G168)/G168*100,0)</f>
        <v>-101.75160449545145</v>
      </c>
      <c r="I168" s="5">
        <v>26333333.33333333209157</v>
      </c>
      <c r="J168" s="5">
        <v>20672415.86999999731779</v>
      </c>
      <c r="K168" s="5">
        <f>IF(I168&gt;0,J168/I168*100,0)</f>
        <v>78.50284507594935</v>
      </c>
      <c r="L168" s="5">
        <v>22305754</v>
      </c>
      <c r="M168" s="5">
        <f>IF(L168&gt;0,(J168-L168)/L168*100,0)</f>
        <v>-7.32249683198336</v>
      </c>
    </row>
    <row r="169" spans="1:17">
      <c r="B169" s="9" t="s">
        <v>39</v>
      </c>
      <c r="C169" s="10" t="s">
        <v>18</v>
      </c>
      <c r="D169" s="4">
        <v>0</v>
      </c>
      <c r="E169" s="4">
        <v>0</v>
      </c>
      <c r="F169" s="4">
        <f>IF(D169&gt;0,E169/D169*100,0)</f>
        <v>0</v>
      </c>
      <c r="G169" s="4">
        <v>0</v>
      </c>
      <c r="H169" s="4">
        <f>IF(G169&gt;0,(E169-G169)/G169*100,0)</f>
        <v>0</v>
      </c>
      <c r="I169" s="5">
        <v>0</v>
      </c>
      <c r="J169" s="5">
        <v>0</v>
      </c>
      <c r="K169" s="5">
        <f>IF(I169&gt;0,J169/I169*100,0)</f>
        <v>0</v>
      </c>
      <c r="L169" s="5">
        <v>0</v>
      </c>
      <c r="M169" s="5">
        <f>IF(L169&gt;0,(J169-L169)/L169*100,0)</f>
        <v>0</v>
      </c>
    </row>
    <row r="170" spans="1:17">
      <c r="B170" s="9" t="s">
        <v>39</v>
      </c>
      <c r="C170" s="10" t="s">
        <v>19</v>
      </c>
      <c r="D170" s="4">
        <v>0</v>
      </c>
      <c r="E170" s="4">
        <v>54600</v>
      </c>
      <c r="F170" s="4">
        <f>IF(D170&gt;0,E170/D170*100,0)</f>
        <v>0</v>
      </c>
      <c r="G170" s="4">
        <v>0</v>
      </c>
      <c r="H170" s="4">
        <f>IF(G170&gt;0,(E170-G170)/G170*100,0)</f>
        <v>0</v>
      </c>
      <c r="I170" s="5">
        <v>0</v>
      </c>
      <c r="J170" s="5">
        <v>38893</v>
      </c>
      <c r="K170" s="5">
        <f>IF(I170&gt;0,J170/I170*100,0)</f>
        <v>0</v>
      </c>
      <c r="L170" s="5">
        <v>0</v>
      </c>
      <c r="M170" s="5">
        <f>IF(L170&gt;0,(J170-L170)/L170*100,0)</f>
        <v>0</v>
      </c>
    </row>
    <row r="171" spans="1:17">
      <c r="B171" s="9" t="s">
        <v>39</v>
      </c>
      <c r="C171" s="10" t="s">
        <v>20</v>
      </c>
      <c r="D171" s="4">
        <v>0</v>
      </c>
      <c r="E171" s="4">
        <v>0.0</v>
      </c>
      <c r="F171" s="4">
        <f>IF(D171&gt;0,E171/D171*100,0)</f>
        <v>0</v>
      </c>
      <c r="G171" s="4">
        <v>0.0</v>
      </c>
      <c r="H171" s="4">
        <f>IF(G171&gt;0,(E171-G171)/G171*100,0)</f>
        <v>0</v>
      </c>
      <c r="I171" s="5">
        <v>0</v>
      </c>
      <c r="J171" s="5">
        <v>0.0</v>
      </c>
      <c r="K171" s="5">
        <f>IF(I171&gt;0,J171/I171*100,0)</f>
        <v>0</v>
      </c>
      <c r="L171" s="5">
        <v>0.0</v>
      </c>
      <c r="M171" s="5">
        <f>IF(L171&gt;0,(J171-L171)/L171*100,0)</f>
        <v>0</v>
      </c>
    </row>
    <row r="172" spans="1:17">
      <c r="B172" s="9" t="s">
        <v>39</v>
      </c>
      <c r="C172" s="10" t="s">
        <v>21</v>
      </c>
      <c r="D172" s="4">
        <v>0</v>
      </c>
      <c r="E172" s="4">
        <v>0.0</v>
      </c>
      <c r="F172" s="4">
        <f>IF(D172&gt;0,E172/D172*100,0)</f>
        <v>0</v>
      </c>
      <c r="G172" s="4">
        <v>0.0</v>
      </c>
      <c r="H172" s="4">
        <f>IF(G172&gt;0,(E172-G172)/G172*100,0)</f>
        <v>0</v>
      </c>
      <c r="I172" s="5">
        <v>0</v>
      </c>
      <c r="J172" s="5">
        <v>0.0</v>
      </c>
      <c r="K172" s="5">
        <f>IF(I172&gt;0,J172/I172*100,0)</f>
        <v>0</v>
      </c>
      <c r="L172" s="5">
        <v>0.0</v>
      </c>
      <c r="M172" s="5">
        <f>IF(L172&gt;0,(J172-L172)/L172*100,0)</f>
        <v>0</v>
      </c>
    </row>
    <row r="173" spans="1:17">
      <c r="B173" s="9" t="s">
        <v>39</v>
      </c>
      <c r="C173" s="10" t="s">
        <v>22</v>
      </c>
      <c r="D173" s="4">
        <v>416666.66666666668607</v>
      </c>
      <c r="E173" s="4">
        <v>0</v>
      </c>
      <c r="F173" s="4">
        <f>IF(D173&gt;0,E173/D173*100,0)</f>
        <v>0</v>
      </c>
      <c r="G173" s="4">
        <v>0</v>
      </c>
      <c r="H173" s="4">
        <f>IF(G173&gt;0,(E173-G173)/G173*100,0)</f>
        <v>0</v>
      </c>
      <c r="I173" s="5">
        <v>3333333.33333333348855</v>
      </c>
      <c r="J173" s="5">
        <v>9000</v>
      </c>
      <c r="K173" s="5">
        <f>IF(I173&gt;0,J173/I173*100,0)</f>
        <v>0.27</v>
      </c>
      <c r="L173" s="5">
        <v>0</v>
      </c>
      <c r="M173" s="5">
        <f>IF(L173&gt;0,(J173-L173)/L173*100,0)</f>
        <v>0</v>
      </c>
    </row>
    <row r="174" spans="1:17">
      <c r="B174" s="9" t="s">
        <v>39</v>
      </c>
      <c r="C174" s="10" t="s">
        <v>23</v>
      </c>
      <c r="D174" s="4">
        <v>0</v>
      </c>
      <c r="E174" s="4">
        <v>0.0</v>
      </c>
      <c r="F174" s="4">
        <f>IF(D174&gt;0,E174/D174*100,0)</f>
        <v>0</v>
      </c>
      <c r="G174" s="4">
        <v>0.0</v>
      </c>
      <c r="H174" s="4">
        <f>IF(G174&gt;0,(E174-G174)/G174*100,0)</f>
        <v>0</v>
      </c>
      <c r="I174" s="5">
        <v>0</v>
      </c>
      <c r="J174" s="5">
        <v>0.0</v>
      </c>
      <c r="K174" s="5">
        <f>IF(I174&gt;0,J174/I174*100,0)</f>
        <v>0</v>
      </c>
      <c r="L174" s="5">
        <v>0.0</v>
      </c>
      <c r="M174" s="5">
        <f>IF(L174&gt;0,(J174-L174)/L174*100,0)</f>
        <v>0</v>
      </c>
    </row>
    <row r="175" spans="1:17">
      <c r="B175" s="9" t="s">
        <v>39</v>
      </c>
      <c r="C175" s="10" t="s">
        <v>24</v>
      </c>
      <c r="D175" s="4">
        <v>2083333.33333333325572</v>
      </c>
      <c r="E175" s="4">
        <v>425940</v>
      </c>
      <c r="F175" s="4">
        <f>IF(D175&gt;0,E175/D175*100,0)</f>
        <v>20.44512</v>
      </c>
      <c r="G175" s="4">
        <v>1660557.5</v>
      </c>
      <c r="H175" s="4">
        <f>IF(G175&gt;0,(E175-G175)/G175*100,0)</f>
        <v>-74.34957837955024</v>
      </c>
      <c r="I175" s="5">
        <v>16666666.66666666604578</v>
      </c>
      <c r="J175" s="5">
        <v>11201589</v>
      </c>
      <c r="K175" s="5">
        <f>IF(I175&gt;0,J175/I175*100,0)</f>
        <v>67.209534</v>
      </c>
      <c r="L175" s="5">
        <v>14615185</v>
      </c>
      <c r="M175" s="5">
        <f>IF(L175&gt;0,(J175-L175)/L175*100,0)</f>
        <v>-23.35650215854264</v>
      </c>
    </row>
    <row r="176" spans="1:17">
      <c r="B176" s="9" t="s">
        <v>39</v>
      </c>
      <c r="C176" s="10" t="s">
        <v>25</v>
      </c>
      <c r="D176" s="4">
        <v>0</v>
      </c>
      <c r="E176" s="4">
        <v>0</v>
      </c>
      <c r="F176" s="4">
        <f>IF(D176&gt;0,E176/D176*100,0)</f>
        <v>0</v>
      </c>
      <c r="G176" s="4">
        <v>34800</v>
      </c>
      <c r="H176" s="4">
        <f>IF(G176&gt;0,(E176-G176)/G176*100,0)</f>
        <v>-100</v>
      </c>
      <c r="I176" s="5">
        <v>0</v>
      </c>
      <c r="J176" s="5">
        <v>0</v>
      </c>
      <c r="K176" s="5">
        <f>IF(I176&gt;0,J176/I176*100,0)</f>
        <v>0</v>
      </c>
      <c r="L176" s="5">
        <v>238820</v>
      </c>
      <c r="M176" s="5">
        <f>IF(L176&gt;0,(J176-L176)/L176*100,0)</f>
        <v>-100</v>
      </c>
    </row>
    <row r="177" spans="1:17">
      <c r="B177" s="9" t="s">
        <v>39</v>
      </c>
      <c r="C177" s="10" t="s">
        <v>26</v>
      </c>
      <c r="D177" s="4">
        <v>0</v>
      </c>
      <c r="E177" s="4">
        <v>0</v>
      </c>
      <c r="F177" s="4">
        <f>IF(D177&gt;0,E177/D177*100,0)</f>
        <v>0</v>
      </c>
      <c r="G177" s="4">
        <v>0</v>
      </c>
      <c r="H177" s="4">
        <f>IF(G177&gt;0,(E177-G177)/G177*100,0)</f>
        <v>0</v>
      </c>
      <c r="I177" s="5">
        <v>0</v>
      </c>
      <c r="J177" s="5">
        <v>863947.21999999997206</v>
      </c>
      <c r="K177" s="5">
        <f>IF(I177&gt;0,J177/I177*100,0)</f>
        <v>0</v>
      </c>
      <c r="L177" s="5">
        <v>0</v>
      </c>
      <c r="M177" s="5">
        <f>IF(L177&gt;0,(J177-L177)/L177*100,0)</f>
        <v>0</v>
      </c>
    </row>
    <row r="178" spans="1:17">
      <c r="B178" s="9" t="s">
        <v>39</v>
      </c>
      <c r="C178" s="10" t="s">
        <v>27</v>
      </c>
      <c r="D178" s="4">
        <v>0</v>
      </c>
      <c r="E178" s="4">
        <v>0.0</v>
      </c>
      <c r="F178" s="4">
        <f>IF(D178&gt;0,E178/D178*100,0)</f>
        <v>0</v>
      </c>
      <c r="G178" s="4">
        <v>0.0</v>
      </c>
      <c r="H178" s="4">
        <f>IF(G178&gt;0,(E178-G178)/G178*100,0)</f>
        <v>0</v>
      </c>
      <c r="I178" s="5">
        <v>0</v>
      </c>
      <c r="J178" s="5">
        <v>0.0</v>
      </c>
      <c r="K178" s="5">
        <f>IF(I178&gt;0,J178/I178*100,0)</f>
        <v>0</v>
      </c>
      <c r="L178" s="5">
        <v>0.0</v>
      </c>
      <c r="M178" s="5">
        <f>IF(L178&gt;0,(J178-L178)/L178*100,0)</f>
        <v>0</v>
      </c>
    </row>
    <row r="179" spans="1:17">
      <c r="B179" s="9" t="s">
        <v>39</v>
      </c>
      <c r="C179" s="10" t="s">
        <v>28</v>
      </c>
      <c r="D179" s="4">
        <v>625000</v>
      </c>
      <c r="E179" s="4">
        <v>49800</v>
      </c>
      <c r="F179" s="4">
        <f>IF(D179&gt;0,E179/D179*100,0)</f>
        <v>7.968</v>
      </c>
      <c r="G179" s="4">
        <v>847540</v>
      </c>
      <c r="H179" s="4">
        <f>IF(G179&gt;0,(E179-G179)/G179*100,0)</f>
        <v>-94.12417113056611</v>
      </c>
      <c r="I179" s="5">
        <v>5000000</v>
      </c>
      <c r="J179" s="5">
        <v>4115288</v>
      </c>
      <c r="K179" s="5">
        <f>IF(I179&gt;0,J179/I179*100,0)</f>
        <v>82.30575999999999</v>
      </c>
      <c r="L179" s="5">
        <v>3740823</v>
      </c>
      <c r="M179" s="5">
        <f>IF(L179&gt;0,(J179-L179)/L179*100,0)</f>
        <v>10.010230369092577</v>
      </c>
    </row>
    <row r="180" spans="1:17">
      <c r="B180" s="9" t="s">
        <v>39</v>
      </c>
      <c r="C180" s="10" t="s">
        <v>29</v>
      </c>
      <c r="D180" s="4">
        <v>0</v>
      </c>
      <c r="E180" s="4">
        <v>0.0</v>
      </c>
      <c r="F180" s="4">
        <f>IF(D180&gt;0,E180/D180*100,0)</f>
        <v>0</v>
      </c>
      <c r="G180" s="4">
        <v>0.0</v>
      </c>
      <c r="H180" s="4">
        <f>IF(G180&gt;0,(E180-G180)/G180*100,0)</f>
        <v>0</v>
      </c>
      <c r="I180" s="5">
        <v>0</v>
      </c>
      <c r="J180" s="5">
        <v>0.0</v>
      </c>
      <c r="K180" s="5">
        <f>IF(I180&gt;0,J180/I180*100,0)</f>
        <v>0</v>
      </c>
      <c r="L180" s="5">
        <v>0.0</v>
      </c>
      <c r="M180" s="5">
        <f>IF(L180&gt;0,(J180-L180)/L180*100,0)</f>
        <v>0</v>
      </c>
    </row>
    <row r="181" spans="1:17">
      <c r="B181" s="9" t="s">
        <v>39</v>
      </c>
      <c r="C181" s="10" t="s">
        <v>29</v>
      </c>
      <c r="D181" s="4">
        <v>0</v>
      </c>
      <c r="E181" s="4">
        <v>0.0</v>
      </c>
      <c r="F181" s="4">
        <f>IF(D181&gt;0,E181/D181*100,0)</f>
        <v>0</v>
      </c>
      <c r="G181" s="4">
        <v>0.0</v>
      </c>
      <c r="H181" s="4">
        <f>IF(G181&gt;0,(E181-G181)/G181*100,0)</f>
        <v>0</v>
      </c>
      <c r="I181" s="5">
        <v>0</v>
      </c>
      <c r="J181" s="5">
        <v>0.0</v>
      </c>
      <c r="K181" s="5">
        <f>IF(I181&gt;0,J181/I181*100,0)</f>
        <v>0</v>
      </c>
      <c r="L181" s="5">
        <v>0.0</v>
      </c>
      <c r="M181" s="5">
        <f>IF(L181&gt;0,(J181-L181)/L181*100,0)</f>
        <v>0</v>
      </c>
    </row>
    <row r="182" spans="1:17">
      <c r="B182" s="9" t="s">
        <v>39</v>
      </c>
      <c r="C182" s="10" t="s">
        <v>30</v>
      </c>
      <c r="D182" s="4">
        <v>0</v>
      </c>
      <c r="E182" s="4">
        <v>0</v>
      </c>
      <c r="F182" s="4">
        <f>IF(D182&gt;0,E182/D182*100,0)</f>
        <v>0</v>
      </c>
      <c r="G182" s="4">
        <v>0</v>
      </c>
      <c r="H182" s="4">
        <f>IF(G182&gt;0,(E182-G182)/G182*100,0)</f>
        <v>0</v>
      </c>
      <c r="I182" s="5">
        <v>0</v>
      </c>
      <c r="J182" s="5">
        <v>0</v>
      </c>
      <c r="K182" s="5">
        <f>IF(I182&gt;0,J182/I182*100,0)</f>
        <v>0</v>
      </c>
      <c r="L182" s="5">
        <v>1040</v>
      </c>
      <c r="M182" s="5">
        <f>IF(L182&gt;0,(J182-L182)/L182*100,0)</f>
        <v>-100</v>
      </c>
    </row>
    <row r="183" spans="1:17">
      <c r="B183" s="9" t="s">
        <v>39</v>
      </c>
      <c r="C183" s="10" t="s">
        <v>31</v>
      </c>
      <c r="D183" s="4">
        <v>0</v>
      </c>
      <c r="E183" s="4">
        <v>0</v>
      </c>
      <c r="F183" s="4">
        <f>IF(D183&gt;0,E183/D183*100,0)</f>
        <v>0</v>
      </c>
      <c r="G183" s="4">
        <v>0</v>
      </c>
      <c r="H183" s="4">
        <f>IF(G183&gt;0,(E183-G183)/G183*100,0)</f>
        <v>0</v>
      </c>
      <c r="I183" s="5">
        <v>0</v>
      </c>
      <c r="J183" s="5">
        <v>86468.63999999999942</v>
      </c>
      <c r="K183" s="5">
        <f>IF(I183&gt;0,J183/I183*100,0)</f>
        <v>0</v>
      </c>
      <c r="L183" s="5">
        <v>0</v>
      </c>
      <c r="M183" s="5">
        <f>IF(L183&gt;0,(J183-L183)/L183*100,0)</f>
        <v>0</v>
      </c>
    </row>
    <row r="184" spans="1:17">
      <c r="B184" s="9" t="s">
        <v>39</v>
      </c>
      <c r="C184" s="10" t="s">
        <v>32</v>
      </c>
      <c r="D184" s="4">
        <v>916666.66666666662786</v>
      </c>
      <c r="E184" s="4">
        <v>1163010</v>
      </c>
      <c r="F184" s="4">
        <f>IF(D184&gt;0,E184/D184*100,0)</f>
        <v>126.87381818181818</v>
      </c>
      <c r="G184" s="4">
        <v>643974</v>
      </c>
      <c r="H184" s="4">
        <f>IF(G184&gt;0,(E184-G184)/G184*100,0)</f>
        <v>80.59890616701917</v>
      </c>
      <c r="I184" s="5">
        <v>7333333.33333333302289</v>
      </c>
      <c r="J184" s="5">
        <v>7044306</v>
      </c>
      <c r="K184" s="5">
        <f>IF(I184&gt;0,J184/I184*100,0)</f>
        <v>96.058718181818179</v>
      </c>
      <c r="L184" s="5">
        <v>2867904</v>
      </c>
      <c r="M184" s="5">
        <f>IF(L184&gt;0,(J184-L184)/L184*100,0)</f>
        <v>145.62558579366674</v>
      </c>
    </row>
    <row r="185" spans="1:17">
      <c r="B185" s="20"/>
      <c r="C185" s="21" t="s">
        <v>33</v>
      </c>
      <c r="D185" s="22">
        <v>7541666.66666666697711</v>
      </c>
      <c r="E185" s="22">
        <f>sum(E161:E184)</f>
        <v>1653599</v>
      </c>
      <c r="F185" s="22">
        <f>IF(D185&gt;0,E185/D185*100,0)</f>
        <v>21.92617458563536</v>
      </c>
      <c r="G185" s="22">
        <f>sum(G161:G184)</f>
        <v>5549026.5</v>
      </c>
      <c r="H185" s="22">
        <f>IF(G185&gt;0,(E185-G185)/G185*100,0)</f>
        <v>-70.20019637678789</v>
      </c>
      <c r="I185" s="23">
        <v>60333333.33333333581686</v>
      </c>
      <c r="J185" s="23">
        <f>sum(J161:J184)</f>
        <v>44496552.72999999672174</v>
      </c>
      <c r="K185" s="23">
        <f>IF(I185&gt;0,J185/I185*100,0)</f>
        <v>73.75119237016574</v>
      </c>
      <c r="L185" s="23">
        <f>sum(L161:L184)</f>
        <v>44082626</v>
      </c>
      <c r="M185" s="23">
        <f>IF(L185&gt;0,(J185-L185)/L185*100,0)</f>
        <v>0.93897929311198</v>
      </c>
    </row>
    <row r="186" spans="1:17">
      <c r="B186" s="9"/>
      <c r="C186" s="10"/>
      <c r="D186" s="4"/>
      <c r="E186" s="4"/>
      <c r="F186" s="4">
        <f>IF(D186&gt;0,E186/D186*100,0)</f>
        <v>0</v>
      </c>
      <c r="G186" s="4"/>
      <c r="H186" s="4">
        <f>IF(G186&gt;0,(E186-G186)/G186*100,0)</f>
        <v>0</v>
      </c>
      <c r="I186" s="5"/>
      <c r="J186" s="5"/>
      <c r="K186" s="5">
        <f>IF(I186&gt;0,J186/I186*100,0)</f>
        <v>0</v>
      </c>
      <c r="L186" s="5"/>
      <c r="M186" s="5">
        <f>IF(L186&gt;0,(J186-L186)/L186*100,0)</f>
        <v>0</v>
      </c>
    </row>
    <row r="187" spans="1:17">
      <c r="B187" s="9" t="s">
        <v>40</v>
      </c>
      <c r="C187" s="10" t="s">
        <v>10</v>
      </c>
      <c r="D187" s="4">
        <v>0</v>
      </c>
      <c r="E187" s="4">
        <v>0</v>
      </c>
      <c r="F187" s="4">
        <f>IF(D187&gt;0,E187/D187*100,0)</f>
        <v>0</v>
      </c>
      <c r="G187" s="4">
        <v>0</v>
      </c>
      <c r="H187" s="4">
        <f>IF(G187&gt;0,(E187-G187)/G187*100,0)</f>
        <v>0</v>
      </c>
      <c r="I187" s="5">
        <v>0</v>
      </c>
      <c r="J187" s="5">
        <v>17790</v>
      </c>
      <c r="K187" s="5">
        <f>IF(I187&gt;0,J187/I187*100,0)</f>
        <v>0</v>
      </c>
      <c r="L187" s="5">
        <v>0</v>
      </c>
      <c r="M187" s="5">
        <f>IF(L187&gt;0,(J187-L187)/L187*100,0)</f>
        <v>0</v>
      </c>
    </row>
    <row r="188" spans="1:17">
      <c r="B188" s="9" t="s">
        <v>40</v>
      </c>
      <c r="C188" s="10" t="s">
        <v>11</v>
      </c>
      <c r="D188" s="4">
        <v>0</v>
      </c>
      <c r="E188" s="4">
        <v>0.0</v>
      </c>
      <c r="F188" s="4">
        <f>IF(D188&gt;0,E188/D188*100,0)</f>
        <v>0</v>
      </c>
      <c r="G188" s="4">
        <v>0.0</v>
      </c>
      <c r="H188" s="4">
        <f>IF(G188&gt;0,(E188-G188)/G188*100,0)</f>
        <v>0</v>
      </c>
      <c r="I188" s="5">
        <v>0</v>
      </c>
      <c r="J188" s="5">
        <v>0.0</v>
      </c>
      <c r="K188" s="5">
        <f>IF(I188&gt;0,J188/I188*100,0)</f>
        <v>0</v>
      </c>
      <c r="L188" s="5">
        <v>0.0</v>
      </c>
      <c r="M188" s="5">
        <f>IF(L188&gt;0,(J188-L188)/L188*100,0)</f>
        <v>0</v>
      </c>
    </row>
    <row r="189" spans="1:17">
      <c r="B189" s="9" t="s">
        <v>40</v>
      </c>
      <c r="C189" s="10" t="s">
        <v>12</v>
      </c>
      <c r="D189" s="4">
        <v>0</v>
      </c>
      <c r="E189" s="4">
        <v>0</v>
      </c>
      <c r="F189" s="4">
        <f>IF(D189&gt;0,E189/D189*100,0)</f>
        <v>0</v>
      </c>
      <c r="G189" s="4">
        <v>0</v>
      </c>
      <c r="H189" s="4">
        <f>IF(G189&gt;0,(E189-G189)/G189*100,0)</f>
        <v>0</v>
      </c>
      <c r="I189" s="5">
        <v>0</v>
      </c>
      <c r="J189" s="5">
        <v>0</v>
      </c>
      <c r="K189" s="5">
        <f>IF(I189&gt;0,J189/I189*100,0)</f>
        <v>0</v>
      </c>
      <c r="L189" s="5">
        <v>26680</v>
      </c>
      <c r="M189" s="5">
        <f>IF(L189&gt;0,(J189-L189)/L189*100,0)</f>
        <v>-100</v>
      </c>
    </row>
    <row r="190" spans="1:17">
      <c r="B190" s="9" t="s">
        <v>40</v>
      </c>
      <c r="C190" s="10" t="s">
        <v>13</v>
      </c>
      <c r="D190" s="4">
        <v>2000000</v>
      </c>
      <c r="E190" s="4">
        <v>1262000</v>
      </c>
      <c r="F190" s="4">
        <f>IF(D190&gt;0,E190/D190*100,0)</f>
        <v>63.1</v>
      </c>
      <c r="G190" s="4">
        <v>649635</v>
      </c>
      <c r="H190" s="4">
        <f>IF(G190&gt;0,(E190-G190)/G190*100,0)</f>
        <v>94.26293226196249</v>
      </c>
      <c r="I190" s="5">
        <v>16000000</v>
      </c>
      <c r="J190" s="5">
        <v>10047150</v>
      </c>
      <c r="K190" s="5">
        <f>IF(I190&gt;0,J190/I190*100,0)</f>
        <v>62.7946875</v>
      </c>
      <c r="L190" s="5">
        <v>5397314</v>
      </c>
      <c r="M190" s="5">
        <f>IF(L190&gt;0,(J190-L190)/L190*100,0)</f>
        <v>86.15092618291247</v>
      </c>
    </row>
    <row r="191" spans="1:17">
      <c r="B191" s="9" t="s">
        <v>40</v>
      </c>
      <c r="C191" s="10" t="s">
        <v>14</v>
      </c>
      <c r="D191" s="4">
        <v>0</v>
      </c>
      <c r="E191" s="4">
        <v>0.0</v>
      </c>
      <c r="F191" s="4">
        <f>IF(D191&gt;0,E191/D191*100,0)</f>
        <v>0</v>
      </c>
      <c r="G191" s="4">
        <v>0.0</v>
      </c>
      <c r="H191" s="4">
        <f>IF(G191&gt;0,(E191-G191)/G191*100,0)</f>
        <v>0</v>
      </c>
      <c r="I191" s="5">
        <v>0</v>
      </c>
      <c r="J191" s="5">
        <v>0.0</v>
      </c>
      <c r="K191" s="5">
        <f>IF(I191&gt;0,J191/I191*100,0)</f>
        <v>0</v>
      </c>
      <c r="L191" s="5">
        <v>0.0</v>
      </c>
      <c r="M191" s="5">
        <f>IF(L191&gt;0,(J191-L191)/L191*100,0)</f>
        <v>0</v>
      </c>
    </row>
    <row r="192" spans="1:17">
      <c r="B192" s="9" t="s">
        <v>40</v>
      </c>
      <c r="C192" s="10" t="s">
        <v>15</v>
      </c>
      <c r="D192" s="4">
        <v>0</v>
      </c>
      <c r="E192" s="4">
        <v>0.0</v>
      </c>
      <c r="F192" s="4">
        <f>IF(D192&gt;0,E192/D192*100,0)</f>
        <v>0</v>
      </c>
      <c r="G192" s="4">
        <v>0.0</v>
      </c>
      <c r="H192" s="4">
        <f>IF(G192&gt;0,(E192-G192)/G192*100,0)</f>
        <v>0</v>
      </c>
      <c r="I192" s="5">
        <v>0</v>
      </c>
      <c r="J192" s="5">
        <v>0.0</v>
      </c>
      <c r="K192" s="5">
        <f>IF(I192&gt;0,J192/I192*100,0)</f>
        <v>0</v>
      </c>
      <c r="L192" s="5">
        <v>0.0</v>
      </c>
      <c r="M192" s="5">
        <f>IF(L192&gt;0,(J192-L192)/L192*100,0)</f>
        <v>0</v>
      </c>
    </row>
    <row r="193" spans="1:17">
      <c r="B193" s="9" t="s">
        <v>40</v>
      </c>
      <c r="C193" s="10" t="s">
        <v>16</v>
      </c>
      <c r="D193" s="4">
        <v>0</v>
      </c>
      <c r="E193" s="4">
        <v>0.0</v>
      </c>
      <c r="F193" s="4">
        <f>IF(D193&gt;0,E193/D193*100,0)</f>
        <v>0</v>
      </c>
      <c r="G193" s="4">
        <v>0.0</v>
      </c>
      <c r="H193" s="4">
        <f>IF(G193&gt;0,(E193-G193)/G193*100,0)</f>
        <v>0</v>
      </c>
      <c r="I193" s="5">
        <v>0</v>
      </c>
      <c r="J193" s="5">
        <v>0.0</v>
      </c>
      <c r="K193" s="5">
        <f>IF(I193&gt;0,J193/I193*100,0)</f>
        <v>0</v>
      </c>
      <c r="L193" s="5">
        <v>0.0</v>
      </c>
      <c r="M193" s="5">
        <f>IF(L193&gt;0,(J193-L193)/L193*100,0)</f>
        <v>0</v>
      </c>
    </row>
    <row r="194" spans="1:17">
      <c r="B194" s="9" t="s">
        <v>40</v>
      </c>
      <c r="C194" s="10" t="s">
        <v>17</v>
      </c>
      <c r="D194" s="4">
        <v>0</v>
      </c>
      <c r="E194" s="4">
        <v>-18050</v>
      </c>
      <c r="F194" s="4">
        <f>IF(D194&gt;0,E194/D194*100,0)</f>
        <v>0</v>
      </c>
      <c r="G194" s="4">
        <v>0</v>
      </c>
      <c r="H194" s="4">
        <f>IF(G194&gt;0,(E194-G194)/G194*100,0)</f>
        <v>0</v>
      </c>
      <c r="I194" s="5">
        <v>0</v>
      </c>
      <c r="J194" s="5">
        <v>11967150</v>
      </c>
      <c r="K194" s="5">
        <f>IF(I194&gt;0,J194/I194*100,0)</f>
        <v>0</v>
      </c>
      <c r="L194" s="5">
        <v>1085400</v>
      </c>
      <c r="M194" s="5">
        <f>IF(L194&gt;0,(J194-L194)/L194*100,0)</f>
        <v>1002.55666113875077</v>
      </c>
    </row>
    <row r="195" spans="1:17">
      <c r="B195" s="9" t="s">
        <v>40</v>
      </c>
      <c r="C195" s="10" t="s">
        <v>18</v>
      </c>
      <c r="D195" s="4">
        <v>0</v>
      </c>
      <c r="E195" s="4">
        <v>0.0</v>
      </c>
      <c r="F195" s="4">
        <f>IF(D195&gt;0,E195/D195*100,0)</f>
        <v>0</v>
      </c>
      <c r="G195" s="4">
        <v>0.0</v>
      </c>
      <c r="H195" s="4">
        <f>IF(G195&gt;0,(E195-G195)/G195*100,0)</f>
        <v>0</v>
      </c>
      <c r="I195" s="5">
        <v>0</v>
      </c>
      <c r="J195" s="5">
        <v>0.0</v>
      </c>
      <c r="K195" s="5">
        <f>IF(I195&gt;0,J195/I195*100,0)</f>
        <v>0</v>
      </c>
      <c r="L195" s="5">
        <v>0.0</v>
      </c>
      <c r="M195" s="5">
        <f>IF(L195&gt;0,(J195-L195)/L195*100,0)</f>
        <v>0</v>
      </c>
    </row>
    <row r="196" spans="1:17">
      <c r="B196" s="9" t="s">
        <v>40</v>
      </c>
      <c r="C196" s="10" t="s">
        <v>19</v>
      </c>
      <c r="D196" s="4">
        <v>0</v>
      </c>
      <c r="E196" s="4">
        <v>0</v>
      </c>
      <c r="F196" s="4">
        <f>IF(D196&gt;0,E196/D196*100,0)</f>
        <v>0</v>
      </c>
      <c r="G196" s="4">
        <v>0</v>
      </c>
      <c r="H196" s="4">
        <f>IF(G196&gt;0,(E196-G196)/G196*100,0)</f>
        <v>0</v>
      </c>
      <c r="I196" s="5">
        <v>0</v>
      </c>
      <c r="J196" s="5">
        <v>72200</v>
      </c>
      <c r="K196" s="5">
        <f>IF(I196&gt;0,J196/I196*100,0)</f>
        <v>0</v>
      </c>
      <c r="L196" s="5">
        <v>0</v>
      </c>
      <c r="M196" s="5">
        <f>IF(L196&gt;0,(J196-L196)/L196*100,0)</f>
        <v>0</v>
      </c>
    </row>
    <row r="197" spans="1:17">
      <c r="B197" s="9" t="s">
        <v>40</v>
      </c>
      <c r="C197" s="10" t="s">
        <v>20</v>
      </c>
      <c r="D197" s="4">
        <v>0</v>
      </c>
      <c r="E197" s="4">
        <v>0.0</v>
      </c>
      <c r="F197" s="4">
        <f>IF(D197&gt;0,E197/D197*100,0)</f>
        <v>0</v>
      </c>
      <c r="G197" s="4">
        <v>0.0</v>
      </c>
      <c r="H197" s="4">
        <f>IF(G197&gt;0,(E197-G197)/G197*100,0)</f>
        <v>0</v>
      </c>
      <c r="I197" s="5">
        <v>0</v>
      </c>
      <c r="J197" s="5">
        <v>0.0</v>
      </c>
      <c r="K197" s="5">
        <f>IF(I197&gt;0,J197/I197*100,0)</f>
        <v>0</v>
      </c>
      <c r="L197" s="5">
        <v>0.0</v>
      </c>
      <c r="M197" s="5">
        <f>IF(L197&gt;0,(J197-L197)/L197*100,0)</f>
        <v>0</v>
      </c>
    </row>
    <row r="198" spans="1:17">
      <c r="B198" s="9" t="s">
        <v>40</v>
      </c>
      <c r="C198" s="10" t="s">
        <v>21</v>
      </c>
      <c r="D198" s="4">
        <v>0</v>
      </c>
      <c r="E198" s="4">
        <v>0.0</v>
      </c>
      <c r="F198" s="4">
        <f>IF(D198&gt;0,E198/D198*100,0)</f>
        <v>0</v>
      </c>
      <c r="G198" s="4">
        <v>0.0</v>
      </c>
      <c r="H198" s="4">
        <f>IF(G198&gt;0,(E198-G198)/G198*100,0)</f>
        <v>0</v>
      </c>
      <c r="I198" s="5">
        <v>0</v>
      </c>
      <c r="J198" s="5">
        <v>0.0</v>
      </c>
      <c r="K198" s="5">
        <f>IF(I198&gt;0,J198/I198*100,0)</f>
        <v>0</v>
      </c>
      <c r="L198" s="5">
        <v>0.0</v>
      </c>
      <c r="M198" s="5">
        <f>IF(L198&gt;0,(J198-L198)/L198*100,0)</f>
        <v>0</v>
      </c>
    </row>
    <row r="199" spans="1:17">
      <c r="B199" s="9" t="s">
        <v>40</v>
      </c>
      <c r="C199" s="10" t="s">
        <v>22</v>
      </c>
      <c r="D199" s="4">
        <v>0</v>
      </c>
      <c r="E199" s="4">
        <v>0.0</v>
      </c>
      <c r="F199" s="4">
        <f>IF(D199&gt;0,E199/D199*100,0)</f>
        <v>0</v>
      </c>
      <c r="G199" s="4">
        <v>0.0</v>
      </c>
      <c r="H199" s="4">
        <f>IF(G199&gt;0,(E199-G199)/G199*100,0)</f>
        <v>0</v>
      </c>
      <c r="I199" s="5">
        <v>0</v>
      </c>
      <c r="J199" s="5">
        <v>0.0</v>
      </c>
      <c r="K199" s="5">
        <f>IF(I199&gt;0,J199/I199*100,0)</f>
        <v>0</v>
      </c>
      <c r="L199" s="5">
        <v>0.0</v>
      </c>
      <c r="M199" s="5">
        <f>IF(L199&gt;0,(J199-L199)/L199*100,0)</f>
        <v>0</v>
      </c>
    </row>
    <row r="200" spans="1:17">
      <c r="B200" s="9" t="s">
        <v>40</v>
      </c>
      <c r="C200" s="10" t="s">
        <v>23</v>
      </c>
      <c r="D200" s="4">
        <v>0</v>
      </c>
      <c r="E200" s="4">
        <v>0.0</v>
      </c>
      <c r="F200" s="4">
        <f>IF(D200&gt;0,E200/D200*100,0)</f>
        <v>0</v>
      </c>
      <c r="G200" s="4">
        <v>0.0</v>
      </c>
      <c r="H200" s="4">
        <f>IF(G200&gt;0,(E200-G200)/G200*100,0)</f>
        <v>0</v>
      </c>
      <c r="I200" s="5">
        <v>0</v>
      </c>
      <c r="J200" s="5">
        <v>0.0</v>
      </c>
      <c r="K200" s="5">
        <f>IF(I200&gt;0,J200/I200*100,0)</f>
        <v>0</v>
      </c>
      <c r="L200" s="5">
        <v>0.0</v>
      </c>
      <c r="M200" s="5">
        <f>IF(L200&gt;0,(J200-L200)/L200*100,0)</f>
        <v>0</v>
      </c>
    </row>
    <row r="201" spans="1:17">
      <c r="B201" s="9" t="s">
        <v>40</v>
      </c>
      <c r="C201" s="10" t="s">
        <v>24</v>
      </c>
      <c r="D201" s="4">
        <v>0</v>
      </c>
      <c r="E201" s="4">
        <v>0</v>
      </c>
      <c r="F201" s="4">
        <f>IF(D201&gt;0,E201/D201*100,0)</f>
        <v>0</v>
      </c>
      <c r="G201" s="4">
        <v>16200</v>
      </c>
      <c r="H201" s="4">
        <f>IF(G201&gt;0,(E201-G201)/G201*100,0)</f>
        <v>-100</v>
      </c>
      <c r="I201" s="5">
        <v>0</v>
      </c>
      <c r="J201" s="5">
        <v>18136100</v>
      </c>
      <c r="K201" s="5">
        <f>IF(I201&gt;0,J201/I201*100,0)</f>
        <v>0</v>
      </c>
      <c r="L201" s="5">
        <v>975300</v>
      </c>
      <c r="M201" s="5">
        <f>IF(L201&gt;0,(J201-L201)/L201*100,0)</f>
        <v>1759.54065415769492</v>
      </c>
    </row>
    <row r="202" spans="1:17">
      <c r="B202" s="9" t="s">
        <v>40</v>
      </c>
      <c r="C202" s="10" t="s">
        <v>25</v>
      </c>
      <c r="D202" s="4">
        <v>0</v>
      </c>
      <c r="E202" s="4">
        <v>0.0</v>
      </c>
      <c r="F202" s="4">
        <f>IF(D202&gt;0,E202/D202*100,0)</f>
        <v>0</v>
      </c>
      <c r="G202" s="4">
        <v>0.0</v>
      </c>
      <c r="H202" s="4">
        <f>IF(G202&gt;0,(E202-G202)/G202*100,0)</f>
        <v>0</v>
      </c>
      <c r="I202" s="5">
        <v>0</v>
      </c>
      <c r="J202" s="5">
        <v>0.0</v>
      </c>
      <c r="K202" s="5">
        <f>IF(I202&gt;0,J202/I202*100,0)</f>
        <v>0</v>
      </c>
      <c r="L202" s="5">
        <v>0.0</v>
      </c>
      <c r="M202" s="5">
        <f>IF(L202&gt;0,(J202-L202)/L202*100,0)</f>
        <v>0</v>
      </c>
    </row>
    <row r="203" spans="1:17">
      <c r="B203" s="9" t="s">
        <v>40</v>
      </c>
      <c r="C203" s="10" t="s">
        <v>26</v>
      </c>
      <c r="D203" s="4">
        <v>0</v>
      </c>
      <c r="E203" s="4">
        <v>0</v>
      </c>
      <c r="F203" s="4">
        <f>IF(D203&gt;0,E203/D203*100,0)</f>
        <v>0</v>
      </c>
      <c r="G203" s="4">
        <v>0</v>
      </c>
      <c r="H203" s="4">
        <f>IF(G203&gt;0,(E203-G203)/G203*100,0)</f>
        <v>0</v>
      </c>
      <c r="I203" s="5">
        <v>0</v>
      </c>
      <c r="J203" s="5">
        <v>18050</v>
      </c>
      <c r="K203" s="5">
        <f>IF(I203&gt;0,J203/I203*100,0)</f>
        <v>0</v>
      </c>
      <c r="L203" s="5">
        <v>0</v>
      </c>
      <c r="M203" s="5">
        <f>IF(L203&gt;0,(J203-L203)/L203*100,0)</f>
        <v>0</v>
      </c>
    </row>
    <row r="204" spans="1:17">
      <c r="B204" s="9" t="s">
        <v>40</v>
      </c>
      <c r="C204" s="10" t="s">
        <v>27</v>
      </c>
      <c r="D204" s="4">
        <v>0</v>
      </c>
      <c r="E204" s="4">
        <v>0.0</v>
      </c>
      <c r="F204" s="4">
        <f>IF(D204&gt;0,E204/D204*100,0)</f>
        <v>0</v>
      </c>
      <c r="G204" s="4">
        <v>0.0</v>
      </c>
      <c r="H204" s="4">
        <f>IF(G204&gt;0,(E204-G204)/G204*100,0)</f>
        <v>0</v>
      </c>
      <c r="I204" s="5">
        <v>0</v>
      </c>
      <c r="J204" s="5">
        <v>0.0</v>
      </c>
      <c r="K204" s="5">
        <f>IF(I204&gt;0,J204/I204*100,0)</f>
        <v>0</v>
      </c>
      <c r="L204" s="5">
        <v>0.0</v>
      </c>
      <c r="M204" s="5">
        <f>IF(L204&gt;0,(J204-L204)/L204*100,0)</f>
        <v>0</v>
      </c>
    </row>
    <row r="205" spans="1:17">
      <c r="B205" s="9" t="s">
        <v>40</v>
      </c>
      <c r="C205" s="10" t="s">
        <v>28</v>
      </c>
      <c r="D205" s="4">
        <v>0</v>
      </c>
      <c r="E205" s="4">
        <v>0</v>
      </c>
      <c r="F205" s="4">
        <f>IF(D205&gt;0,E205/D205*100,0)</f>
        <v>0</v>
      </c>
      <c r="G205" s="4">
        <v>0</v>
      </c>
      <c r="H205" s="4">
        <f>IF(G205&gt;0,(E205-G205)/G205*100,0)</f>
        <v>0</v>
      </c>
      <c r="I205" s="5">
        <v>0</v>
      </c>
      <c r="J205" s="5">
        <v>0</v>
      </c>
      <c r="K205" s="5">
        <f>IF(I205&gt;0,J205/I205*100,0)</f>
        <v>0</v>
      </c>
      <c r="L205" s="5">
        <v>1900</v>
      </c>
      <c r="M205" s="5">
        <f>IF(L205&gt;0,(J205-L205)/L205*100,0)</f>
        <v>-100</v>
      </c>
    </row>
    <row r="206" spans="1:17">
      <c r="B206" s="9" t="s">
        <v>40</v>
      </c>
      <c r="C206" s="10" t="s">
        <v>29</v>
      </c>
      <c r="D206" s="4">
        <v>0</v>
      </c>
      <c r="E206" s="4">
        <v>0.0</v>
      </c>
      <c r="F206" s="4">
        <f>IF(D206&gt;0,E206/D206*100,0)</f>
        <v>0</v>
      </c>
      <c r="G206" s="4">
        <v>0.0</v>
      </c>
      <c r="H206" s="4">
        <f>IF(G206&gt;0,(E206-G206)/G206*100,0)</f>
        <v>0</v>
      </c>
      <c r="I206" s="5">
        <v>0</v>
      </c>
      <c r="J206" s="5">
        <v>0.0</v>
      </c>
      <c r="K206" s="5">
        <f>IF(I206&gt;0,J206/I206*100,0)</f>
        <v>0</v>
      </c>
      <c r="L206" s="5">
        <v>0.0</v>
      </c>
      <c r="M206" s="5">
        <f>IF(L206&gt;0,(J206-L206)/L206*100,0)</f>
        <v>0</v>
      </c>
    </row>
    <row r="207" spans="1:17">
      <c r="B207" s="9" t="s">
        <v>40</v>
      </c>
      <c r="C207" s="10" t="s">
        <v>29</v>
      </c>
      <c r="D207" s="4">
        <v>0</v>
      </c>
      <c r="E207" s="4">
        <v>0.0</v>
      </c>
      <c r="F207" s="4">
        <f>IF(D207&gt;0,E207/D207*100,0)</f>
        <v>0</v>
      </c>
      <c r="G207" s="4">
        <v>0.0</v>
      </c>
      <c r="H207" s="4">
        <f>IF(G207&gt;0,(E207-G207)/G207*100,0)</f>
        <v>0</v>
      </c>
      <c r="I207" s="5">
        <v>0</v>
      </c>
      <c r="J207" s="5">
        <v>0.0</v>
      </c>
      <c r="K207" s="5">
        <f>IF(I207&gt;0,J207/I207*100,0)</f>
        <v>0</v>
      </c>
      <c r="L207" s="5">
        <v>0.0</v>
      </c>
      <c r="M207" s="5">
        <f>IF(L207&gt;0,(J207-L207)/L207*100,0)</f>
        <v>0</v>
      </c>
    </row>
    <row r="208" spans="1:17">
      <c r="B208" s="9" t="s">
        <v>40</v>
      </c>
      <c r="C208" s="10" t="s">
        <v>30</v>
      </c>
      <c r="D208" s="4">
        <v>0</v>
      </c>
      <c r="E208" s="4">
        <v>0</v>
      </c>
      <c r="F208" s="4">
        <f>IF(D208&gt;0,E208/D208*100,0)</f>
        <v>0</v>
      </c>
      <c r="G208" s="4">
        <v>0</v>
      </c>
      <c r="H208" s="4">
        <f>IF(G208&gt;0,(E208-G208)/G208*100,0)</f>
        <v>0</v>
      </c>
      <c r="I208" s="5">
        <v>0</v>
      </c>
      <c r="J208" s="5">
        <v>0</v>
      </c>
      <c r="K208" s="5">
        <f>IF(I208&gt;0,J208/I208*100,0)</f>
        <v>0</v>
      </c>
      <c r="L208" s="5">
        <v>37000</v>
      </c>
      <c r="M208" s="5">
        <f>IF(L208&gt;0,(J208-L208)/L208*100,0)</f>
        <v>-100</v>
      </c>
    </row>
    <row r="209" spans="1:17">
      <c r="B209" s="9" t="s">
        <v>40</v>
      </c>
      <c r="C209" s="10" t="s">
        <v>31</v>
      </c>
      <c r="D209" s="4">
        <v>0</v>
      </c>
      <c r="E209" s="4">
        <v>0.0</v>
      </c>
      <c r="F209" s="4">
        <f>IF(D209&gt;0,E209/D209*100,0)</f>
        <v>0</v>
      </c>
      <c r="G209" s="4">
        <v>0.0</v>
      </c>
      <c r="H209" s="4">
        <f>IF(G209&gt;0,(E209-G209)/G209*100,0)</f>
        <v>0</v>
      </c>
      <c r="I209" s="5">
        <v>0</v>
      </c>
      <c r="J209" s="5">
        <v>0.0</v>
      </c>
      <c r="K209" s="5">
        <f>IF(I209&gt;0,J209/I209*100,0)</f>
        <v>0</v>
      </c>
      <c r="L209" s="5">
        <v>0.0</v>
      </c>
      <c r="M209" s="5">
        <f>IF(L209&gt;0,(J209-L209)/L209*100,0)</f>
        <v>0</v>
      </c>
    </row>
    <row r="210" spans="1:17">
      <c r="B210" s="9" t="s">
        <v>40</v>
      </c>
      <c r="C210" s="10" t="s">
        <v>32</v>
      </c>
      <c r="D210" s="4">
        <v>0</v>
      </c>
      <c r="E210" s="4">
        <v>0.0</v>
      </c>
      <c r="F210" s="4">
        <f>IF(D210&gt;0,E210/D210*100,0)</f>
        <v>0</v>
      </c>
      <c r="G210" s="4">
        <v>0.0</v>
      </c>
      <c r="H210" s="4">
        <f>IF(G210&gt;0,(E210-G210)/G210*100,0)</f>
        <v>0</v>
      </c>
      <c r="I210" s="5">
        <v>0</v>
      </c>
      <c r="J210" s="5">
        <v>0.0</v>
      </c>
      <c r="K210" s="5">
        <f>IF(I210&gt;0,J210/I210*100,0)</f>
        <v>0</v>
      </c>
      <c r="L210" s="5">
        <v>0.0</v>
      </c>
      <c r="M210" s="5">
        <f>IF(L210&gt;0,(J210-L210)/L210*100,0)</f>
        <v>0</v>
      </c>
    </row>
    <row r="211" spans="1:17">
      <c r="B211" s="20"/>
      <c r="C211" s="21" t="s">
        <v>33</v>
      </c>
      <c r="D211" s="22">
        <v>2000000</v>
      </c>
      <c r="E211" s="22">
        <f>sum(E187:E210)</f>
        <v>1243950</v>
      </c>
      <c r="F211" s="22">
        <f>IF(D211&gt;0,E211/D211*100,0)</f>
        <v>62.19749999999999</v>
      </c>
      <c r="G211" s="22">
        <f>sum(G187:G210)</f>
        <v>665835</v>
      </c>
      <c r="H211" s="22">
        <f>IF(G211&gt;0,(E211-G211)/G211*100,0)</f>
        <v>86.82556489220302</v>
      </c>
      <c r="I211" s="23">
        <v>16000000</v>
      </c>
      <c r="J211" s="23">
        <f>sum(J187:J210)</f>
        <v>40258440</v>
      </c>
      <c r="K211" s="23">
        <f>IF(I211&gt;0,J211/I211*100,0)</f>
        <v>251.61525</v>
      </c>
      <c r="L211" s="23">
        <f>sum(L187:L210)</f>
        <v>7523594</v>
      </c>
      <c r="M211" s="23">
        <f>IF(L211&gt;0,(J211-L211)/L211*100,0)</f>
        <v>435.095859771274206</v>
      </c>
    </row>
    <row r="212" spans="1:17">
      <c r="B212" s="9"/>
      <c r="C212" s="10"/>
      <c r="D212" s="4"/>
      <c r="E212" s="4"/>
      <c r="F212" s="4">
        <f>IF(D212&gt;0,E212/D212*100,0)</f>
        <v>0</v>
      </c>
      <c r="G212" s="4"/>
      <c r="H212" s="4">
        <f>IF(G212&gt;0,(E212-G212)/G212*100,0)</f>
        <v>0</v>
      </c>
      <c r="I212" s="5"/>
      <c r="J212" s="5"/>
      <c r="K212" s="5">
        <f>IF(I212&gt;0,J212/I212*100,0)</f>
        <v>0</v>
      </c>
      <c r="L212" s="5"/>
      <c r="M212" s="5">
        <f>IF(L212&gt;0,(J212-L212)/L212*100,0)</f>
        <v>0</v>
      </c>
    </row>
    <row r="213" spans="1:17">
      <c r="B213" s="9" t="s">
        <v>41</v>
      </c>
      <c r="C213" s="10" t="s">
        <v>10</v>
      </c>
      <c r="D213" s="4">
        <v>0</v>
      </c>
      <c r="E213" s="4">
        <v>0.0</v>
      </c>
      <c r="F213" s="4">
        <f>IF(D213&gt;0,E213/D213*100,0)</f>
        <v>0</v>
      </c>
      <c r="G213" s="4">
        <v>0.0</v>
      </c>
      <c r="H213" s="4">
        <f>IF(G213&gt;0,(E213-G213)/G213*100,0)</f>
        <v>0</v>
      </c>
      <c r="I213" s="5">
        <v>0</v>
      </c>
      <c r="J213" s="5">
        <v>0.0</v>
      </c>
      <c r="K213" s="5">
        <f>IF(I213&gt;0,J213/I213*100,0)</f>
        <v>0</v>
      </c>
      <c r="L213" s="5">
        <v>0.0</v>
      </c>
      <c r="M213" s="5">
        <f>IF(L213&gt;0,(J213-L213)/L213*100,0)</f>
        <v>0</v>
      </c>
    </row>
    <row r="214" spans="1:17">
      <c r="B214" s="9" t="s">
        <v>41</v>
      </c>
      <c r="C214" s="10" t="s">
        <v>11</v>
      </c>
      <c r="D214" s="4">
        <v>0</v>
      </c>
      <c r="E214" s="4">
        <v>231000</v>
      </c>
      <c r="F214" s="4">
        <f>IF(D214&gt;0,E214/D214*100,0)</f>
        <v>0</v>
      </c>
      <c r="G214" s="4">
        <v>0</v>
      </c>
      <c r="H214" s="4">
        <f>IF(G214&gt;0,(E214-G214)/G214*100,0)</f>
        <v>0</v>
      </c>
      <c r="I214" s="5">
        <v>0</v>
      </c>
      <c r="J214" s="5">
        <v>231000</v>
      </c>
      <c r="K214" s="5">
        <f>IF(I214&gt;0,J214/I214*100,0)</f>
        <v>0</v>
      </c>
      <c r="L214" s="5">
        <v>0</v>
      </c>
      <c r="M214" s="5">
        <f>IF(L214&gt;0,(J214-L214)/L214*100,0)</f>
        <v>0</v>
      </c>
    </row>
    <row r="215" spans="1:17">
      <c r="B215" s="9" t="s">
        <v>41</v>
      </c>
      <c r="C215" s="10" t="s">
        <v>12</v>
      </c>
      <c r="D215" s="4">
        <v>0</v>
      </c>
      <c r="E215" s="4">
        <v>0.0</v>
      </c>
      <c r="F215" s="4">
        <f>IF(D215&gt;0,E215/D215*100,0)</f>
        <v>0</v>
      </c>
      <c r="G215" s="4">
        <v>0.0</v>
      </c>
      <c r="H215" s="4">
        <f>IF(G215&gt;0,(E215-G215)/G215*100,0)</f>
        <v>0</v>
      </c>
      <c r="I215" s="5">
        <v>0</v>
      </c>
      <c r="J215" s="5">
        <v>0.0</v>
      </c>
      <c r="K215" s="5">
        <f>IF(I215&gt;0,J215/I215*100,0)</f>
        <v>0</v>
      </c>
      <c r="L215" s="5">
        <v>0.0</v>
      </c>
      <c r="M215" s="5">
        <f>IF(L215&gt;0,(J215-L215)/L215*100,0)</f>
        <v>0</v>
      </c>
    </row>
    <row r="216" spans="1:17">
      <c r="B216" s="9" t="s">
        <v>41</v>
      </c>
      <c r="C216" s="10" t="s">
        <v>13</v>
      </c>
      <c r="D216" s="4">
        <v>0</v>
      </c>
      <c r="E216" s="4">
        <v>0</v>
      </c>
      <c r="F216" s="4">
        <f>IF(D216&gt;0,E216/D216*100,0)</f>
        <v>0</v>
      </c>
      <c r="G216" s="4">
        <v>0</v>
      </c>
      <c r="H216" s="4">
        <f>IF(G216&gt;0,(E216-G216)/G216*100,0)</f>
        <v>0</v>
      </c>
      <c r="I216" s="5">
        <v>0</v>
      </c>
      <c r="J216" s="5">
        <v>1422170</v>
      </c>
      <c r="K216" s="5">
        <f>IF(I216&gt;0,J216/I216*100,0)</f>
        <v>0</v>
      </c>
      <c r="L216" s="5">
        <v>0</v>
      </c>
      <c r="M216" s="5">
        <f>IF(L216&gt;0,(J216-L216)/L216*100,0)</f>
        <v>0</v>
      </c>
    </row>
    <row r="217" spans="1:17">
      <c r="B217" s="9" t="s">
        <v>41</v>
      </c>
      <c r="C217" s="10" t="s">
        <v>14</v>
      </c>
      <c r="D217" s="4">
        <v>0</v>
      </c>
      <c r="E217" s="4">
        <v>0.0</v>
      </c>
      <c r="F217" s="4">
        <f>IF(D217&gt;0,E217/D217*100,0)</f>
        <v>0</v>
      </c>
      <c r="G217" s="4">
        <v>0.0</v>
      </c>
      <c r="H217" s="4">
        <f>IF(G217&gt;0,(E217-G217)/G217*100,0)</f>
        <v>0</v>
      </c>
      <c r="I217" s="5">
        <v>0</v>
      </c>
      <c r="J217" s="5">
        <v>0.0</v>
      </c>
      <c r="K217" s="5">
        <f>IF(I217&gt;0,J217/I217*100,0)</f>
        <v>0</v>
      </c>
      <c r="L217" s="5">
        <v>0.0</v>
      </c>
      <c r="M217" s="5">
        <f>IF(L217&gt;0,(J217-L217)/L217*100,0)</f>
        <v>0</v>
      </c>
    </row>
    <row r="218" spans="1:17">
      <c r="B218" s="9" t="s">
        <v>41</v>
      </c>
      <c r="C218" s="10" t="s">
        <v>15</v>
      </c>
      <c r="D218" s="4">
        <v>0</v>
      </c>
      <c r="E218" s="4">
        <v>0.0</v>
      </c>
      <c r="F218" s="4">
        <f>IF(D218&gt;0,E218/D218*100,0)</f>
        <v>0</v>
      </c>
      <c r="G218" s="4">
        <v>0.0</v>
      </c>
      <c r="H218" s="4">
        <f>IF(G218&gt;0,(E218-G218)/G218*100,0)</f>
        <v>0</v>
      </c>
      <c r="I218" s="5">
        <v>0</v>
      </c>
      <c r="J218" s="5">
        <v>0.0</v>
      </c>
      <c r="K218" s="5">
        <f>IF(I218&gt;0,J218/I218*100,0)</f>
        <v>0</v>
      </c>
      <c r="L218" s="5">
        <v>0.0</v>
      </c>
      <c r="M218" s="5">
        <f>IF(L218&gt;0,(J218-L218)/L218*100,0)</f>
        <v>0</v>
      </c>
    </row>
    <row r="219" spans="1:17">
      <c r="B219" s="9" t="s">
        <v>41</v>
      </c>
      <c r="C219" s="10" t="s">
        <v>16</v>
      </c>
      <c r="D219" s="4">
        <v>166666.66666666665697</v>
      </c>
      <c r="E219" s="4">
        <v>-22450</v>
      </c>
      <c r="F219" s="4">
        <f>IF(D219&gt;0,E219/D219*100,0)</f>
        <v>-13.47</v>
      </c>
      <c r="G219" s="4">
        <v>0</v>
      </c>
      <c r="H219" s="4">
        <f>IF(G219&gt;0,(E219-G219)/G219*100,0)</f>
        <v>0</v>
      </c>
      <c r="I219" s="5">
        <v>666666.66666666662786</v>
      </c>
      <c r="J219" s="5">
        <v>0</v>
      </c>
      <c r="K219" s="5">
        <f>IF(I219&gt;0,J219/I219*100,0)</f>
        <v>0</v>
      </c>
      <c r="L219" s="5">
        <v>0</v>
      </c>
      <c r="M219" s="5">
        <f>IF(L219&gt;0,(J219-L219)/L219*100,0)</f>
        <v>0</v>
      </c>
    </row>
    <row r="220" spans="1:17">
      <c r="B220" s="9" t="s">
        <v>41</v>
      </c>
      <c r="C220" s="10" t="s">
        <v>17</v>
      </c>
      <c r="D220" s="4">
        <v>833333.33333333337214</v>
      </c>
      <c r="E220" s="4">
        <v>257440</v>
      </c>
      <c r="F220" s="4">
        <f>IF(D220&gt;0,E220/D220*100,0)</f>
        <v>30.8928</v>
      </c>
      <c r="G220" s="4">
        <v>2475000</v>
      </c>
      <c r="H220" s="4">
        <f>IF(G220&gt;0,(E220-G220)/G220*100,0)</f>
        <v>-89.59838383838384</v>
      </c>
      <c r="I220" s="5">
        <v>6666666.66666666697711</v>
      </c>
      <c r="J220" s="5">
        <v>3621036.39999999990687</v>
      </c>
      <c r="K220" s="5">
        <f>IF(I220&gt;0,J220/I220*100,0)</f>
        <v>54.31554599999999</v>
      </c>
      <c r="L220" s="5">
        <v>6513969</v>
      </c>
      <c r="M220" s="5">
        <f>IF(L220&gt;0,(J220-L220)/L220*100,0)</f>
        <v>-44.41121227319319</v>
      </c>
    </row>
    <row r="221" spans="1:17">
      <c r="B221" s="9" t="s">
        <v>41</v>
      </c>
      <c r="C221" s="10" t="s">
        <v>18</v>
      </c>
      <c r="D221" s="4">
        <v>0</v>
      </c>
      <c r="E221" s="4">
        <v>0.0</v>
      </c>
      <c r="F221" s="4">
        <f>IF(D221&gt;0,E221/D221*100,0)</f>
        <v>0</v>
      </c>
      <c r="G221" s="4">
        <v>0.0</v>
      </c>
      <c r="H221" s="4">
        <f>IF(G221&gt;0,(E221-G221)/G221*100,0)</f>
        <v>0</v>
      </c>
      <c r="I221" s="5">
        <v>0</v>
      </c>
      <c r="J221" s="5">
        <v>0.0</v>
      </c>
      <c r="K221" s="5">
        <f>IF(I221&gt;0,J221/I221*100,0)</f>
        <v>0</v>
      </c>
      <c r="L221" s="5">
        <v>0.0</v>
      </c>
      <c r="M221" s="5">
        <f>IF(L221&gt;0,(J221-L221)/L221*100,0)</f>
        <v>0</v>
      </c>
    </row>
    <row r="222" spans="1:17">
      <c r="B222" s="9" t="s">
        <v>41</v>
      </c>
      <c r="C222" s="10" t="s">
        <v>19</v>
      </c>
      <c r="D222" s="4">
        <v>0</v>
      </c>
      <c r="E222" s="4">
        <v>0</v>
      </c>
      <c r="F222" s="4">
        <f>IF(D222&gt;0,E222/D222*100,0)</f>
        <v>0</v>
      </c>
      <c r="G222" s="4">
        <v>0</v>
      </c>
      <c r="H222" s="4">
        <f>IF(G222&gt;0,(E222-G222)/G222*100,0)</f>
        <v>0</v>
      </c>
      <c r="I222" s="5">
        <v>0</v>
      </c>
      <c r="J222" s="5">
        <v>258000</v>
      </c>
      <c r="K222" s="5">
        <f>IF(I222&gt;0,J222/I222*100,0)</f>
        <v>0</v>
      </c>
      <c r="L222" s="5">
        <v>0</v>
      </c>
      <c r="M222" s="5">
        <f>IF(L222&gt;0,(J222-L222)/L222*100,0)</f>
        <v>0</v>
      </c>
    </row>
    <row r="223" spans="1:17">
      <c r="B223" s="9" t="s">
        <v>41</v>
      </c>
      <c r="C223" s="10" t="s">
        <v>20</v>
      </c>
      <c r="D223" s="4">
        <v>0</v>
      </c>
      <c r="E223" s="4">
        <v>0</v>
      </c>
      <c r="F223" s="4">
        <f>IF(D223&gt;0,E223/D223*100,0)</f>
        <v>0</v>
      </c>
      <c r="G223" s="4">
        <v>212457.5</v>
      </c>
      <c r="H223" s="4">
        <f>IF(G223&gt;0,(E223-G223)/G223*100,0)</f>
        <v>-100</v>
      </c>
      <c r="I223" s="5">
        <v>0</v>
      </c>
      <c r="J223" s="5">
        <v>392950</v>
      </c>
      <c r="K223" s="5">
        <f>IF(I223&gt;0,J223/I223*100,0)</f>
        <v>0</v>
      </c>
      <c r="L223" s="5">
        <v>5542067.5</v>
      </c>
      <c r="M223" s="5">
        <f>IF(L223&gt;0,(J223-L223)/L223*100,0)</f>
        <v>-92.90968578062248</v>
      </c>
    </row>
    <row r="224" spans="1:17">
      <c r="B224" s="9" t="s">
        <v>41</v>
      </c>
      <c r="C224" s="10" t="s">
        <v>21</v>
      </c>
      <c r="D224" s="4">
        <v>0</v>
      </c>
      <c r="E224" s="4">
        <v>0</v>
      </c>
      <c r="F224" s="4">
        <f>IF(D224&gt;0,E224/D224*100,0)</f>
        <v>0</v>
      </c>
      <c r="G224" s="4">
        <v>257221</v>
      </c>
      <c r="H224" s="4">
        <f>IF(G224&gt;0,(E224-G224)/G224*100,0)</f>
        <v>-100</v>
      </c>
      <c r="I224" s="5">
        <v>0</v>
      </c>
      <c r="J224" s="5">
        <v>0</v>
      </c>
      <c r="K224" s="5">
        <f>IF(I224&gt;0,J224/I224*100,0)</f>
        <v>0</v>
      </c>
      <c r="L224" s="5">
        <v>1745146</v>
      </c>
      <c r="M224" s="5">
        <f>IF(L224&gt;0,(J224-L224)/L224*100,0)</f>
        <v>-100</v>
      </c>
    </row>
    <row r="225" spans="1:17">
      <c r="B225" s="9" t="s">
        <v>41</v>
      </c>
      <c r="C225" s="10" t="s">
        <v>22</v>
      </c>
      <c r="D225" s="4">
        <v>125000</v>
      </c>
      <c r="E225" s="4">
        <v>0.0</v>
      </c>
      <c r="F225" s="4">
        <f>IF(D225&gt;0,E225/D225*100,0)</f>
        <v>0</v>
      </c>
      <c r="G225" s="4">
        <v>0.0</v>
      </c>
      <c r="H225" s="4">
        <f>IF(G225&gt;0,(E225-G225)/G225*100,0)</f>
        <v>0</v>
      </c>
      <c r="I225" s="5">
        <v>1000000</v>
      </c>
      <c r="J225" s="5">
        <v>0.0</v>
      </c>
      <c r="K225" s="5">
        <f>IF(I225&gt;0,J225/I225*100,0)</f>
        <v>0</v>
      </c>
      <c r="L225" s="5">
        <v>0.0</v>
      </c>
      <c r="M225" s="5">
        <f>IF(L225&gt;0,(J225-L225)/L225*100,0)</f>
        <v>0</v>
      </c>
    </row>
    <row r="226" spans="1:17">
      <c r="B226" s="9" t="s">
        <v>41</v>
      </c>
      <c r="C226" s="10" t="s">
        <v>23</v>
      </c>
      <c r="D226" s="4">
        <v>0</v>
      </c>
      <c r="E226" s="4">
        <v>0.0</v>
      </c>
      <c r="F226" s="4">
        <f>IF(D226&gt;0,E226/D226*100,0)</f>
        <v>0</v>
      </c>
      <c r="G226" s="4">
        <v>0.0</v>
      </c>
      <c r="H226" s="4">
        <f>IF(G226&gt;0,(E226-G226)/G226*100,0)</f>
        <v>0</v>
      </c>
      <c r="I226" s="5">
        <v>0</v>
      </c>
      <c r="J226" s="5">
        <v>0.0</v>
      </c>
      <c r="K226" s="5">
        <f>IF(I226&gt;0,J226/I226*100,0)</f>
        <v>0</v>
      </c>
      <c r="L226" s="5">
        <v>0.0</v>
      </c>
      <c r="M226" s="5">
        <f>IF(L226&gt;0,(J226-L226)/L226*100,0)</f>
        <v>0</v>
      </c>
    </row>
    <row r="227" spans="1:17">
      <c r="B227" s="9" t="s">
        <v>41</v>
      </c>
      <c r="C227" s="10" t="s">
        <v>24</v>
      </c>
      <c r="D227" s="4">
        <v>291666.66666666668607</v>
      </c>
      <c r="E227" s="4">
        <v>0</v>
      </c>
      <c r="F227" s="4">
        <f>IF(D227&gt;0,E227/D227*100,0)</f>
        <v>0</v>
      </c>
      <c r="G227" s="4">
        <v>0</v>
      </c>
      <c r="H227" s="4">
        <f>IF(G227&gt;0,(E227-G227)/G227*100,0)</f>
        <v>0</v>
      </c>
      <c r="I227" s="5">
        <v>2333333.33333333348855</v>
      </c>
      <c r="J227" s="5">
        <v>495000</v>
      </c>
      <c r="K227" s="5">
        <f>IF(I227&gt;0,J227/I227*100,0)</f>
        <v>21.21428571428571</v>
      </c>
      <c r="L227" s="5">
        <v>330000</v>
      </c>
      <c r="M227" s="5">
        <f>IF(L227&gt;0,(J227-L227)/L227*100,0)</f>
        <v>50</v>
      </c>
    </row>
    <row r="228" spans="1:17">
      <c r="B228" s="9" t="s">
        <v>41</v>
      </c>
      <c r="C228" s="10" t="s">
        <v>25</v>
      </c>
      <c r="D228" s="4">
        <v>0</v>
      </c>
      <c r="E228" s="4">
        <v>0.0</v>
      </c>
      <c r="F228" s="4">
        <f>IF(D228&gt;0,E228/D228*100,0)</f>
        <v>0</v>
      </c>
      <c r="G228" s="4">
        <v>0.0</v>
      </c>
      <c r="H228" s="4">
        <f>IF(G228&gt;0,(E228-G228)/G228*100,0)</f>
        <v>0</v>
      </c>
      <c r="I228" s="5">
        <v>0</v>
      </c>
      <c r="J228" s="5">
        <v>0.0</v>
      </c>
      <c r="K228" s="5">
        <f>IF(I228&gt;0,J228/I228*100,0)</f>
        <v>0</v>
      </c>
      <c r="L228" s="5">
        <v>0.0</v>
      </c>
      <c r="M228" s="5">
        <f>IF(L228&gt;0,(J228-L228)/L228*100,0)</f>
        <v>0</v>
      </c>
    </row>
    <row r="229" spans="1:17">
      <c r="B229" s="9" t="s">
        <v>41</v>
      </c>
      <c r="C229" s="10" t="s">
        <v>26</v>
      </c>
      <c r="D229" s="4">
        <v>0</v>
      </c>
      <c r="E229" s="4">
        <v>0.0</v>
      </c>
      <c r="F229" s="4">
        <f>IF(D229&gt;0,E229/D229*100,0)</f>
        <v>0</v>
      </c>
      <c r="G229" s="4">
        <v>0.0</v>
      </c>
      <c r="H229" s="4">
        <f>IF(G229&gt;0,(E229-G229)/G229*100,0)</f>
        <v>0</v>
      </c>
      <c r="I229" s="5">
        <v>0</v>
      </c>
      <c r="J229" s="5">
        <v>0.0</v>
      </c>
      <c r="K229" s="5">
        <f>IF(I229&gt;0,J229/I229*100,0)</f>
        <v>0</v>
      </c>
      <c r="L229" s="5">
        <v>0.0</v>
      </c>
      <c r="M229" s="5">
        <f>IF(L229&gt;0,(J229-L229)/L229*100,0)</f>
        <v>0</v>
      </c>
    </row>
    <row r="230" spans="1:17">
      <c r="B230" s="9" t="s">
        <v>41</v>
      </c>
      <c r="C230" s="10" t="s">
        <v>27</v>
      </c>
      <c r="D230" s="4">
        <v>0</v>
      </c>
      <c r="E230" s="4">
        <v>0.0</v>
      </c>
      <c r="F230" s="4">
        <f>IF(D230&gt;0,E230/D230*100,0)</f>
        <v>0</v>
      </c>
      <c r="G230" s="4">
        <v>0.0</v>
      </c>
      <c r="H230" s="4">
        <f>IF(G230&gt;0,(E230-G230)/G230*100,0)</f>
        <v>0</v>
      </c>
      <c r="I230" s="5">
        <v>0</v>
      </c>
      <c r="J230" s="5">
        <v>0.0</v>
      </c>
      <c r="K230" s="5">
        <f>IF(I230&gt;0,J230/I230*100,0)</f>
        <v>0</v>
      </c>
      <c r="L230" s="5">
        <v>0.0</v>
      </c>
      <c r="M230" s="5">
        <f>IF(L230&gt;0,(J230-L230)/L230*100,0)</f>
        <v>0</v>
      </c>
    </row>
    <row r="231" spans="1:17">
      <c r="B231" s="9" t="s">
        <v>41</v>
      </c>
      <c r="C231" s="10" t="s">
        <v>28</v>
      </c>
      <c r="D231" s="4">
        <v>333333.33333333331393</v>
      </c>
      <c r="E231" s="4">
        <v>0</v>
      </c>
      <c r="F231" s="4">
        <f>IF(D231&gt;0,E231/D231*100,0)</f>
        <v>0</v>
      </c>
      <c r="G231" s="4">
        <v>17500</v>
      </c>
      <c r="H231" s="4">
        <f>IF(G231&gt;0,(E231-G231)/G231*100,0)</f>
        <v>-100</v>
      </c>
      <c r="I231" s="5">
        <v>2666666.66666666651145</v>
      </c>
      <c r="J231" s="5">
        <v>1576400</v>
      </c>
      <c r="K231" s="5">
        <f>IF(I231&gt;0,J231/I231*100,0)</f>
        <v>59.11500000000001</v>
      </c>
      <c r="L231" s="5">
        <v>159250</v>
      </c>
      <c r="M231" s="5">
        <f>IF(L231&gt;0,(J231-L231)/L231*100,0)</f>
        <v>889.8901098901099</v>
      </c>
    </row>
    <row r="232" spans="1:17">
      <c r="B232" s="9" t="s">
        <v>41</v>
      </c>
      <c r="C232" s="10" t="s">
        <v>29</v>
      </c>
      <c r="D232" s="4">
        <v>0</v>
      </c>
      <c r="E232" s="4">
        <v>0.0</v>
      </c>
      <c r="F232" s="4">
        <f>IF(D232&gt;0,E232/D232*100,0)</f>
        <v>0</v>
      </c>
      <c r="G232" s="4">
        <v>0.0</v>
      </c>
      <c r="H232" s="4">
        <f>IF(G232&gt;0,(E232-G232)/G232*100,0)</f>
        <v>0</v>
      </c>
      <c r="I232" s="5">
        <v>0</v>
      </c>
      <c r="J232" s="5">
        <v>0.0</v>
      </c>
      <c r="K232" s="5">
        <f>IF(I232&gt;0,J232/I232*100,0)</f>
        <v>0</v>
      </c>
      <c r="L232" s="5">
        <v>0.0</v>
      </c>
      <c r="M232" s="5">
        <f>IF(L232&gt;0,(J232-L232)/L232*100,0)</f>
        <v>0</v>
      </c>
    </row>
    <row r="233" spans="1:17">
      <c r="B233" s="9" t="s">
        <v>41</v>
      </c>
      <c r="C233" s="10" t="s">
        <v>29</v>
      </c>
      <c r="D233" s="4">
        <v>0</v>
      </c>
      <c r="E233" s="4">
        <v>0</v>
      </c>
      <c r="F233" s="4">
        <f>IF(D233&gt;0,E233/D233*100,0)</f>
        <v>0</v>
      </c>
      <c r="G233" s="4">
        <v>0</v>
      </c>
      <c r="H233" s="4">
        <f>IF(G233&gt;0,(E233-G233)/G233*100,0)</f>
        <v>0</v>
      </c>
      <c r="I233" s="5">
        <v>0</v>
      </c>
      <c r="J233" s="5">
        <v>5000</v>
      </c>
      <c r="K233" s="5">
        <f>IF(I233&gt;0,J233/I233*100,0)</f>
        <v>0</v>
      </c>
      <c r="L233" s="5">
        <v>0</v>
      </c>
      <c r="M233" s="5">
        <f>IF(L233&gt;0,(J233-L233)/L233*100,0)</f>
        <v>0</v>
      </c>
    </row>
    <row r="234" spans="1:17">
      <c r="B234" s="9" t="s">
        <v>41</v>
      </c>
      <c r="C234" s="10" t="s">
        <v>30</v>
      </c>
      <c r="D234" s="4">
        <v>0</v>
      </c>
      <c r="E234" s="4">
        <v>0.0</v>
      </c>
      <c r="F234" s="4">
        <f>IF(D234&gt;0,E234/D234*100,0)</f>
        <v>0</v>
      </c>
      <c r="G234" s="4">
        <v>0.0</v>
      </c>
      <c r="H234" s="4">
        <f>IF(G234&gt;0,(E234-G234)/G234*100,0)</f>
        <v>0</v>
      </c>
      <c r="I234" s="5">
        <v>0</v>
      </c>
      <c r="J234" s="5">
        <v>0.0</v>
      </c>
      <c r="K234" s="5">
        <f>IF(I234&gt;0,J234/I234*100,0)</f>
        <v>0</v>
      </c>
      <c r="L234" s="5">
        <v>0.0</v>
      </c>
      <c r="M234" s="5">
        <f>IF(L234&gt;0,(J234-L234)/L234*100,0)</f>
        <v>0</v>
      </c>
    </row>
    <row r="235" spans="1:17">
      <c r="B235" s="9" t="s">
        <v>41</v>
      </c>
      <c r="C235" s="10" t="s">
        <v>31</v>
      </c>
      <c r="D235" s="4">
        <v>0</v>
      </c>
      <c r="E235" s="4">
        <v>0.0</v>
      </c>
      <c r="F235" s="4">
        <f>IF(D235&gt;0,E235/D235*100,0)</f>
        <v>0</v>
      </c>
      <c r="G235" s="4">
        <v>0.0</v>
      </c>
      <c r="H235" s="4">
        <f>IF(G235&gt;0,(E235-G235)/G235*100,0)</f>
        <v>0</v>
      </c>
      <c r="I235" s="5">
        <v>0</v>
      </c>
      <c r="J235" s="5">
        <v>0.0</v>
      </c>
      <c r="K235" s="5">
        <f>IF(I235&gt;0,J235/I235*100,0)</f>
        <v>0</v>
      </c>
      <c r="L235" s="5">
        <v>0.0</v>
      </c>
      <c r="M235" s="5">
        <f>IF(L235&gt;0,(J235-L235)/L235*100,0)</f>
        <v>0</v>
      </c>
    </row>
    <row r="236" spans="1:17">
      <c r="B236" s="9" t="s">
        <v>41</v>
      </c>
      <c r="C236" s="10" t="s">
        <v>32</v>
      </c>
      <c r="D236" s="4">
        <v>208333.33333333334303</v>
      </c>
      <c r="E236" s="4">
        <v>0</v>
      </c>
      <c r="F236" s="4">
        <f>IF(D236&gt;0,E236/D236*100,0)</f>
        <v>0</v>
      </c>
      <c r="G236" s="4">
        <v>2400</v>
      </c>
      <c r="H236" s="4">
        <f>IF(G236&gt;0,(E236-G236)/G236*100,0)</f>
        <v>-100</v>
      </c>
      <c r="I236" s="5">
        <v>1666666.66666666674428</v>
      </c>
      <c r="J236" s="5">
        <v>0</v>
      </c>
      <c r="K236" s="5">
        <f>IF(I236&gt;0,J236/I236*100,0)</f>
        <v>0</v>
      </c>
      <c r="L236" s="5">
        <v>7600</v>
      </c>
      <c r="M236" s="5">
        <f>IF(L236&gt;0,(J236-L236)/L236*100,0)</f>
        <v>-100</v>
      </c>
    </row>
    <row r="237" spans="1:17">
      <c r="B237" s="20"/>
      <c r="C237" s="21" t="s">
        <v>33</v>
      </c>
      <c r="D237" s="22">
        <v>2083333.33333333325572</v>
      </c>
      <c r="E237" s="22">
        <f>sum(E213:E236)</f>
        <v>465990</v>
      </c>
      <c r="F237" s="22">
        <f>IF(D237&gt;0,E237/D237*100,0)</f>
        <v>22.36752</v>
      </c>
      <c r="G237" s="22">
        <f>sum(G213:G236)</f>
        <v>2964578.5</v>
      </c>
      <c r="H237" s="22">
        <f>IF(G237&gt;0,(E237-G237)/G237*100,0)</f>
        <v>-84.28140796406639</v>
      </c>
      <c r="I237" s="23">
        <v>16666666.66666666604578</v>
      </c>
      <c r="J237" s="23">
        <f>sum(J213:J236)</f>
        <v>8001556.40000000037253</v>
      </c>
      <c r="K237" s="23">
        <f>IF(I237&gt;0,J237/I237*100,0)</f>
        <v>48.0093384000000043</v>
      </c>
      <c r="L237" s="23">
        <f>sum(L213:L236)</f>
        <v>14298032.5</v>
      </c>
      <c r="M237" s="23">
        <f>IF(L237&gt;0,(J237-L237)/L237*100,0)</f>
        <v>-44.03736038507396</v>
      </c>
    </row>
    <row r="238" spans="1:17">
      <c r="B238" s="9"/>
      <c r="C238" s="10"/>
      <c r="D238" s="4"/>
      <c r="E238" s="4"/>
      <c r="F238" s="4">
        <f>IF(D238&gt;0,E238/D238*100,0)</f>
        <v>0</v>
      </c>
      <c r="G238" s="4"/>
      <c r="H238" s="4">
        <f>IF(G238&gt;0,(E238-G238)/G238*100,0)</f>
        <v>0</v>
      </c>
      <c r="I238" s="5"/>
      <c r="J238" s="5"/>
      <c r="K238" s="5">
        <f>IF(I238&gt;0,J238/I238*100,0)</f>
        <v>0</v>
      </c>
      <c r="L238" s="5"/>
      <c r="M238" s="5">
        <f>IF(L238&gt;0,(J238-L238)/L238*100,0)</f>
        <v>0</v>
      </c>
    </row>
    <row r="239" spans="1:17">
      <c r="B239" s="9" t="s">
        <v>42</v>
      </c>
      <c r="C239" s="10" t="s">
        <v>10</v>
      </c>
      <c r="D239" s="4">
        <v>0</v>
      </c>
      <c r="E239" s="4">
        <v>0.0</v>
      </c>
      <c r="F239" s="4">
        <f>IF(D239&gt;0,E239/D239*100,0)</f>
        <v>0</v>
      </c>
      <c r="G239" s="4">
        <v>0.0</v>
      </c>
      <c r="H239" s="4">
        <f>IF(G239&gt;0,(E239-G239)/G239*100,0)</f>
        <v>0</v>
      </c>
      <c r="I239" s="5">
        <v>0</v>
      </c>
      <c r="J239" s="5">
        <v>0.0</v>
      </c>
      <c r="K239" s="5">
        <f>IF(I239&gt;0,J239/I239*100,0)</f>
        <v>0</v>
      </c>
      <c r="L239" s="5">
        <v>0.0</v>
      </c>
      <c r="M239" s="5">
        <f>IF(L239&gt;0,(J239-L239)/L239*100,0)</f>
        <v>0</v>
      </c>
    </row>
    <row r="240" spans="1:17">
      <c r="B240" s="9" t="s">
        <v>42</v>
      </c>
      <c r="C240" s="10" t="s">
        <v>11</v>
      </c>
      <c r="D240" s="4">
        <v>0</v>
      </c>
      <c r="E240" s="4">
        <v>0.0</v>
      </c>
      <c r="F240" s="4">
        <f>IF(D240&gt;0,E240/D240*100,0)</f>
        <v>0</v>
      </c>
      <c r="G240" s="4">
        <v>0.0</v>
      </c>
      <c r="H240" s="4">
        <f>IF(G240&gt;0,(E240-G240)/G240*100,0)</f>
        <v>0</v>
      </c>
      <c r="I240" s="5">
        <v>0</v>
      </c>
      <c r="J240" s="5">
        <v>0.0</v>
      </c>
      <c r="K240" s="5">
        <f>IF(I240&gt;0,J240/I240*100,0)</f>
        <v>0</v>
      </c>
      <c r="L240" s="5">
        <v>0.0</v>
      </c>
      <c r="M240" s="5">
        <f>IF(L240&gt;0,(J240-L240)/L240*100,0)</f>
        <v>0</v>
      </c>
    </row>
    <row r="241" spans="1:17">
      <c r="B241" s="9" t="s">
        <v>42</v>
      </c>
      <c r="C241" s="10" t="s">
        <v>12</v>
      </c>
      <c r="D241" s="4">
        <v>0</v>
      </c>
      <c r="E241" s="4">
        <v>0.0</v>
      </c>
      <c r="F241" s="4">
        <f>IF(D241&gt;0,E241/D241*100,0)</f>
        <v>0</v>
      </c>
      <c r="G241" s="4">
        <v>0.0</v>
      </c>
      <c r="H241" s="4">
        <f>IF(G241&gt;0,(E241-G241)/G241*100,0)</f>
        <v>0</v>
      </c>
      <c r="I241" s="5">
        <v>0</v>
      </c>
      <c r="J241" s="5">
        <v>0.0</v>
      </c>
      <c r="K241" s="5">
        <f>IF(I241&gt;0,J241/I241*100,0)</f>
        <v>0</v>
      </c>
      <c r="L241" s="5">
        <v>0.0</v>
      </c>
      <c r="M241" s="5">
        <f>IF(L241&gt;0,(J241-L241)/L241*100,0)</f>
        <v>0</v>
      </c>
    </row>
    <row r="242" spans="1:17">
      <c r="B242" s="9" t="s">
        <v>42</v>
      </c>
      <c r="C242" s="10" t="s">
        <v>13</v>
      </c>
      <c r="D242" s="4">
        <v>0</v>
      </c>
      <c r="E242" s="4">
        <v>0.0</v>
      </c>
      <c r="F242" s="4">
        <f>IF(D242&gt;0,E242/D242*100,0)</f>
        <v>0</v>
      </c>
      <c r="G242" s="4">
        <v>0.0</v>
      </c>
      <c r="H242" s="4">
        <f>IF(G242&gt;0,(E242-G242)/G242*100,0)</f>
        <v>0</v>
      </c>
      <c r="I242" s="5">
        <v>0</v>
      </c>
      <c r="J242" s="5">
        <v>0.0</v>
      </c>
      <c r="K242" s="5">
        <f>IF(I242&gt;0,J242/I242*100,0)</f>
        <v>0</v>
      </c>
      <c r="L242" s="5">
        <v>0.0</v>
      </c>
      <c r="M242" s="5">
        <f>IF(L242&gt;0,(J242-L242)/L242*100,0)</f>
        <v>0</v>
      </c>
    </row>
    <row r="243" spans="1:17">
      <c r="B243" s="9" t="s">
        <v>42</v>
      </c>
      <c r="C243" s="10" t="s">
        <v>14</v>
      </c>
      <c r="D243" s="4">
        <v>0</v>
      </c>
      <c r="E243" s="4">
        <v>0.0</v>
      </c>
      <c r="F243" s="4">
        <f>IF(D243&gt;0,E243/D243*100,0)</f>
        <v>0</v>
      </c>
      <c r="G243" s="4">
        <v>0.0</v>
      </c>
      <c r="H243" s="4">
        <f>IF(G243&gt;0,(E243-G243)/G243*100,0)</f>
        <v>0</v>
      </c>
      <c r="I243" s="5">
        <v>0</v>
      </c>
      <c r="J243" s="5">
        <v>0.0</v>
      </c>
      <c r="K243" s="5">
        <f>IF(I243&gt;0,J243/I243*100,0)</f>
        <v>0</v>
      </c>
      <c r="L243" s="5">
        <v>0.0</v>
      </c>
      <c r="M243" s="5">
        <f>IF(L243&gt;0,(J243-L243)/L243*100,0)</f>
        <v>0</v>
      </c>
    </row>
    <row r="244" spans="1:17">
      <c r="B244" s="9" t="s">
        <v>42</v>
      </c>
      <c r="C244" s="10" t="s">
        <v>15</v>
      </c>
      <c r="D244" s="4">
        <v>0</v>
      </c>
      <c r="E244" s="4">
        <v>0.0</v>
      </c>
      <c r="F244" s="4">
        <f>IF(D244&gt;0,E244/D244*100,0)</f>
        <v>0</v>
      </c>
      <c r="G244" s="4">
        <v>0.0</v>
      </c>
      <c r="H244" s="4">
        <f>IF(G244&gt;0,(E244-G244)/G244*100,0)</f>
        <v>0</v>
      </c>
      <c r="I244" s="5">
        <v>0</v>
      </c>
      <c r="J244" s="5">
        <v>0.0</v>
      </c>
      <c r="K244" s="5">
        <f>IF(I244&gt;0,J244/I244*100,0)</f>
        <v>0</v>
      </c>
      <c r="L244" s="5">
        <v>0.0</v>
      </c>
      <c r="M244" s="5">
        <f>IF(L244&gt;0,(J244-L244)/L244*100,0)</f>
        <v>0</v>
      </c>
    </row>
    <row r="245" spans="1:17">
      <c r="B245" s="9" t="s">
        <v>42</v>
      </c>
      <c r="C245" s="10" t="s">
        <v>16</v>
      </c>
      <c r="D245" s="4">
        <v>83333.33333333332848</v>
      </c>
      <c r="E245" s="4">
        <v>0.0</v>
      </c>
      <c r="F245" s="4">
        <f>IF(D245&gt;0,E245/D245*100,0)</f>
        <v>0</v>
      </c>
      <c r="G245" s="4">
        <v>0.0</v>
      </c>
      <c r="H245" s="4">
        <f>IF(G245&gt;0,(E245-G245)/G245*100,0)</f>
        <v>0</v>
      </c>
      <c r="I245" s="5">
        <v>333333.33333333331393</v>
      </c>
      <c r="J245" s="5">
        <v>0.0</v>
      </c>
      <c r="K245" s="5">
        <f>IF(I245&gt;0,J245/I245*100,0)</f>
        <v>0</v>
      </c>
      <c r="L245" s="5">
        <v>0.0</v>
      </c>
      <c r="M245" s="5">
        <f>IF(L245&gt;0,(J245-L245)/L245*100,0)</f>
        <v>0</v>
      </c>
    </row>
    <row r="246" spans="1:17">
      <c r="B246" s="9" t="s">
        <v>42</v>
      </c>
      <c r="C246" s="10" t="s">
        <v>17</v>
      </c>
      <c r="D246" s="4">
        <v>291666.66666666668607</v>
      </c>
      <c r="E246" s="4">
        <v>0</v>
      </c>
      <c r="F246" s="4">
        <f>IF(D246&gt;0,E246/D246*100,0)</f>
        <v>0</v>
      </c>
      <c r="G246" s="4">
        <v>1348850</v>
      </c>
      <c r="H246" s="4">
        <f>IF(G246&gt;0,(E246-G246)/G246*100,0)</f>
        <v>-100</v>
      </c>
      <c r="I246" s="5">
        <v>2333333.33333333348855</v>
      </c>
      <c r="J246" s="5">
        <v>646400</v>
      </c>
      <c r="K246" s="5">
        <f>IF(I246&gt;0,J246/I246*100,0)</f>
        <v>27.70285714285714</v>
      </c>
      <c r="L246" s="5">
        <v>1433850</v>
      </c>
      <c r="M246" s="5">
        <f>IF(L246&gt;0,(J246-L246)/L246*100,0)</f>
        <v>-54.91857586218921</v>
      </c>
    </row>
    <row r="247" spans="1:17">
      <c r="B247" s="9" t="s">
        <v>42</v>
      </c>
      <c r="C247" s="10" t="s">
        <v>18</v>
      </c>
      <c r="D247" s="4">
        <v>0</v>
      </c>
      <c r="E247" s="4">
        <v>0.0</v>
      </c>
      <c r="F247" s="4">
        <f>IF(D247&gt;0,E247/D247*100,0)</f>
        <v>0</v>
      </c>
      <c r="G247" s="4">
        <v>0.0</v>
      </c>
      <c r="H247" s="4">
        <f>IF(G247&gt;0,(E247-G247)/G247*100,0)</f>
        <v>0</v>
      </c>
      <c r="I247" s="5">
        <v>0</v>
      </c>
      <c r="J247" s="5">
        <v>0.0</v>
      </c>
      <c r="K247" s="5">
        <f>IF(I247&gt;0,J247/I247*100,0)</f>
        <v>0</v>
      </c>
      <c r="L247" s="5">
        <v>0.0</v>
      </c>
      <c r="M247" s="5">
        <f>IF(L247&gt;0,(J247-L247)/L247*100,0)</f>
        <v>0</v>
      </c>
    </row>
    <row r="248" spans="1:17">
      <c r="B248" s="9" t="s">
        <v>42</v>
      </c>
      <c r="C248" s="10" t="s">
        <v>19</v>
      </c>
      <c r="D248" s="4">
        <v>0</v>
      </c>
      <c r="E248" s="4">
        <v>0.0</v>
      </c>
      <c r="F248" s="4">
        <f>IF(D248&gt;0,E248/D248*100,0)</f>
        <v>0</v>
      </c>
      <c r="G248" s="4">
        <v>0.0</v>
      </c>
      <c r="H248" s="4">
        <f>IF(G248&gt;0,(E248-G248)/G248*100,0)</f>
        <v>0</v>
      </c>
      <c r="I248" s="5">
        <v>0</v>
      </c>
      <c r="J248" s="5">
        <v>0.0</v>
      </c>
      <c r="K248" s="5">
        <f>IF(I248&gt;0,J248/I248*100,0)</f>
        <v>0</v>
      </c>
      <c r="L248" s="5">
        <v>0.0</v>
      </c>
      <c r="M248" s="5">
        <f>IF(L248&gt;0,(J248-L248)/L248*100,0)</f>
        <v>0</v>
      </c>
    </row>
    <row r="249" spans="1:17">
      <c r="B249" s="9" t="s">
        <v>42</v>
      </c>
      <c r="C249" s="10" t="s">
        <v>20</v>
      </c>
      <c r="D249" s="4">
        <v>0</v>
      </c>
      <c r="E249" s="4">
        <v>0.0</v>
      </c>
      <c r="F249" s="4">
        <f>IF(D249&gt;0,E249/D249*100,0)</f>
        <v>0</v>
      </c>
      <c r="G249" s="4">
        <v>0.0</v>
      </c>
      <c r="H249" s="4">
        <f>IF(G249&gt;0,(E249-G249)/G249*100,0)</f>
        <v>0</v>
      </c>
      <c r="I249" s="5">
        <v>0</v>
      </c>
      <c r="J249" s="5">
        <v>0.0</v>
      </c>
      <c r="K249" s="5">
        <f>IF(I249&gt;0,J249/I249*100,0)</f>
        <v>0</v>
      </c>
      <c r="L249" s="5">
        <v>0.0</v>
      </c>
      <c r="M249" s="5">
        <f>IF(L249&gt;0,(J249-L249)/L249*100,0)</f>
        <v>0</v>
      </c>
    </row>
    <row r="250" spans="1:17">
      <c r="B250" s="9" t="s">
        <v>42</v>
      </c>
      <c r="C250" s="10" t="s">
        <v>21</v>
      </c>
      <c r="D250" s="4">
        <v>0</v>
      </c>
      <c r="E250" s="4">
        <v>0.0</v>
      </c>
      <c r="F250" s="4">
        <f>IF(D250&gt;0,E250/D250*100,0)</f>
        <v>0</v>
      </c>
      <c r="G250" s="4">
        <v>0.0</v>
      </c>
      <c r="H250" s="4">
        <f>IF(G250&gt;0,(E250-G250)/G250*100,0)</f>
        <v>0</v>
      </c>
      <c r="I250" s="5">
        <v>0</v>
      </c>
      <c r="J250" s="5">
        <v>0.0</v>
      </c>
      <c r="K250" s="5">
        <f>IF(I250&gt;0,J250/I250*100,0)</f>
        <v>0</v>
      </c>
      <c r="L250" s="5">
        <v>0.0</v>
      </c>
      <c r="M250" s="5">
        <f>IF(L250&gt;0,(J250-L250)/L250*100,0)</f>
        <v>0</v>
      </c>
    </row>
    <row r="251" spans="1:17">
      <c r="B251" s="9" t="s">
        <v>42</v>
      </c>
      <c r="C251" s="10" t="s">
        <v>22</v>
      </c>
      <c r="D251" s="4">
        <v>125000</v>
      </c>
      <c r="E251" s="4">
        <v>0.0</v>
      </c>
      <c r="F251" s="4">
        <f>IF(D251&gt;0,E251/D251*100,0)</f>
        <v>0</v>
      </c>
      <c r="G251" s="4">
        <v>0.0</v>
      </c>
      <c r="H251" s="4">
        <f>IF(G251&gt;0,(E251-G251)/G251*100,0)</f>
        <v>0</v>
      </c>
      <c r="I251" s="5">
        <v>1000000</v>
      </c>
      <c r="J251" s="5">
        <v>0.0</v>
      </c>
      <c r="K251" s="5">
        <f>IF(I251&gt;0,J251/I251*100,0)</f>
        <v>0</v>
      </c>
      <c r="L251" s="5">
        <v>0.0</v>
      </c>
      <c r="M251" s="5">
        <f>IF(L251&gt;0,(J251-L251)/L251*100,0)</f>
        <v>0</v>
      </c>
    </row>
    <row r="252" spans="1:17">
      <c r="B252" s="9" t="s">
        <v>42</v>
      </c>
      <c r="C252" s="10" t="s">
        <v>23</v>
      </c>
      <c r="D252" s="4">
        <v>0</v>
      </c>
      <c r="E252" s="4">
        <v>0.0</v>
      </c>
      <c r="F252" s="4">
        <f>IF(D252&gt;0,E252/D252*100,0)</f>
        <v>0</v>
      </c>
      <c r="G252" s="4">
        <v>0.0</v>
      </c>
      <c r="H252" s="4">
        <f>IF(G252&gt;0,(E252-G252)/G252*100,0)</f>
        <v>0</v>
      </c>
      <c r="I252" s="5">
        <v>0</v>
      </c>
      <c r="J252" s="5">
        <v>0.0</v>
      </c>
      <c r="K252" s="5">
        <f>IF(I252&gt;0,J252/I252*100,0)</f>
        <v>0</v>
      </c>
      <c r="L252" s="5">
        <v>0.0</v>
      </c>
      <c r="M252" s="5">
        <f>IF(L252&gt;0,(J252-L252)/L252*100,0)</f>
        <v>0</v>
      </c>
    </row>
    <row r="253" spans="1:17">
      <c r="B253" s="9" t="s">
        <v>42</v>
      </c>
      <c r="C253" s="10" t="s">
        <v>24</v>
      </c>
      <c r="D253" s="4">
        <v>166666.66666666665697</v>
      </c>
      <c r="E253" s="4">
        <v>0</v>
      </c>
      <c r="F253" s="4">
        <f>IF(D253&gt;0,E253/D253*100,0)</f>
        <v>0</v>
      </c>
      <c r="G253" s="4">
        <v>0</v>
      </c>
      <c r="H253" s="4">
        <f>IF(G253&gt;0,(E253-G253)/G253*100,0)</f>
        <v>0</v>
      </c>
      <c r="I253" s="5">
        <v>1333333.33333333325572</v>
      </c>
      <c r="J253" s="5">
        <v>162062.5</v>
      </c>
      <c r="K253" s="5">
        <f>IF(I253&gt;0,J253/I253*100,0)</f>
        <v>12.1546875</v>
      </c>
      <c r="L253" s="5">
        <v>549567</v>
      </c>
      <c r="M253" s="5">
        <f>IF(L253&gt;0,(J253-L253)/L253*100,0)</f>
        <v>-70.51087492516837</v>
      </c>
    </row>
    <row r="254" spans="1:17">
      <c r="B254" s="9" t="s">
        <v>42</v>
      </c>
      <c r="C254" s="10" t="s">
        <v>25</v>
      </c>
      <c r="D254" s="4">
        <v>0</v>
      </c>
      <c r="E254" s="4">
        <v>0.0</v>
      </c>
      <c r="F254" s="4">
        <f>IF(D254&gt;0,E254/D254*100,0)</f>
        <v>0</v>
      </c>
      <c r="G254" s="4">
        <v>0.0</v>
      </c>
      <c r="H254" s="4">
        <f>IF(G254&gt;0,(E254-G254)/G254*100,0)</f>
        <v>0</v>
      </c>
      <c r="I254" s="5">
        <v>0</v>
      </c>
      <c r="J254" s="5">
        <v>0.0</v>
      </c>
      <c r="K254" s="5">
        <f>IF(I254&gt;0,J254/I254*100,0)</f>
        <v>0</v>
      </c>
      <c r="L254" s="5">
        <v>0.0</v>
      </c>
      <c r="M254" s="5">
        <f>IF(L254&gt;0,(J254-L254)/L254*100,0)</f>
        <v>0</v>
      </c>
    </row>
    <row r="255" spans="1:17">
      <c r="B255" s="9" t="s">
        <v>42</v>
      </c>
      <c r="C255" s="10" t="s">
        <v>26</v>
      </c>
      <c r="D255" s="4">
        <v>0</v>
      </c>
      <c r="E255" s="4">
        <v>0.0</v>
      </c>
      <c r="F255" s="4">
        <f>IF(D255&gt;0,E255/D255*100,0)</f>
        <v>0</v>
      </c>
      <c r="G255" s="4">
        <v>0.0</v>
      </c>
      <c r="H255" s="4">
        <f>IF(G255&gt;0,(E255-G255)/G255*100,0)</f>
        <v>0</v>
      </c>
      <c r="I255" s="5">
        <v>0</v>
      </c>
      <c r="J255" s="5">
        <v>0.0</v>
      </c>
      <c r="K255" s="5">
        <f>IF(I255&gt;0,J255/I255*100,0)</f>
        <v>0</v>
      </c>
      <c r="L255" s="5">
        <v>0.0</v>
      </c>
      <c r="M255" s="5">
        <f>IF(L255&gt;0,(J255-L255)/L255*100,0)</f>
        <v>0</v>
      </c>
    </row>
    <row r="256" spans="1:17">
      <c r="B256" s="9" t="s">
        <v>42</v>
      </c>
      <c r="C256" s="10" t="s">
        <v>27</v>
      </c>
      <c r="D256" s="4">
        <v>0</v>
      </c>
      <c r="E256" s="4">
        <v>0.0</v>
      </c>
      <c r="F256" s="4">
        <f>IF(D256&gt;0,E256/D256*100,0)</f>
        <v>0</v>
      </c>
      <c r="G256" s="4">
        <v>0.0</v>
      </c>
      <c r="H256" s="4">
        <f>IF(G256&gt;0,(E256-G256)/G256*100,0)</f>
        <v>0</v>
      </c>
      <c r="I256" s="5">
        <v>0</v>
      </c>
      <c r="J256" s="5">
        <v>0.0</v>
      </c>
      <c r="K256" s="5">
        <f>IF(I256&gt;0,J256/I256*100,0)</f>
        <v>0</v>
      </c>
      <c r="L256" s="5">
        <v>5000.0</v>
      </c>
      <c r="M256" s="5">
        <f>IF(L256&gt;0,(J256-L256)/L256*100,0)</f>
        <v>-100</v>
      </c>
    </row>
    <row r="257" spans="1:17">
      <c r="B257" s="9" t="s">
        <v>42</v>
      </c>
      <c r="C257" s="10" t="s">
        <v>28</v>
      </c>
      <c r="D257" s="4">
        <v>125000</v>
      </c>
      <c r="E257" s="4">
        <v>0</v>
      </c>
      <c r="F257" s="4">
        <f>IF(D257&gt;0,E257/D257*100,0)</f>
        <v>0</v>
      </c>
      <c r="G257" s="4">
        <v>165500</v>
      </c>
      <c r="H257" s="4">
        <f>IF(G257&gt;0,(E257-G257)/G257*100,0)</f>
        <v>-100</v>
      </c>
      <c r="I257" s="5">
        <v>1000000</v>
      </c>
      <c r="J257" s="5">
        <v>25500</v>
      </c>
      <c r="K257" s="5">
        <f>IF(I257&gt;0,J257/I257*100,0)</f>
        <v>2.55</v>
      </c>
      <c r="L257" s="5">
        <v>490000</v>
      </c>
      <c r="M257" s="5">
        <f>IF(L257&gt;0,(J257-L257)/L257*100,0)</f>
        <v>-94.79591836734694</v>
      </c>
    </row>
    <row r="258" spans="1:17">
      <c r="B258" s="9" t="s">
        <v>42</v>
      </c>
      <c r="C258" s="10" t="s">
        <v>29</v>
      </c>
      <c r="D258" s="4">
        <v>0</v>
      </c>
      <c r="E258" s="4">
        <v>0.0</v>
      </c>
      <c r="F258" s="4">
        <f>IF(D258&gt;0,E258/D258*100,0)</f>
        <v>0</v>
      </c>
      <c r="G258" s="4">
        <v>0.0</v>
      </c>
      <c r="H258" s="4">
        <f>IF(G258&gt;0,(E258-G258)/G258*100,0)</f>
        <v>0</v>
      </c>
      <c r="I258" s="5">
        <v>0</v>
      </c>
      <c r="J258" s="5">
        <v>0.0</v>
      </c>
      <c r="K258" s="5">
        <f>IF(I258&gt;0,J258/I258*100,0)</f>
        <v>0</v>
      </c>
      <c r="L258" s="5">
        <v>0.0</v>
      </c>
      <c r="M258" s="5">
        <f>IF(L258&gt;0,(J258-L258)/L258*100,0)</f>
        <v>0</v>
      </c>
    </row>
    <row r="259" spans="1:17">
      <c r="B259" s="9" t="s">
        <v>42</v>
      </c>
      <c r="C259" s="10" t="s">
        <v>29</v>
      </c>
      <c r="D259" s="4">
        <v>0</v>
      </c>
      <c r="E259" s="4">
        <v>0.0</v>
      </c>
      <c r="F259" s="4">
        <f>IF(D259&gt;0,E259/D259*100,0)</f>
        <v>0</v>
      </c>
      <c r="G259" s="4">
        <v>0.0</v>
      </c>
      <c r="H259" s="4">
        <f>IF(G259&gt;0,(E259-G259)/G259*100,0)</f>
        <v>0</v>
      </c>
      <c r="I259" s="5">
        <v>0</v>
      </c>
      <c r="J259" s="5">
        <v>0.0</v>
      </c>
      <c r="K259" s="5">
        <f>IF(I259&gt;0,J259/I259*100,0)</f>
        <v>0</v>
      </c>
      <c r="L259" s="5">
        <v>0.0</v>
      </c>
      <c r="M259" s="5">
        <f>IF(L259&gt;0,(J259-L259)/L259*100,0)</f>
        <v>0</v>
      </c>
    </row>
    <row r="260" spans="1:17">
      <c r="B260" s="9" t="s">
        <v>42</v>
      </c>
      <c r="C260" s="10" t="s">
        <v>30</v>
      </c>
      <c r="D260" s="4">
        <v>0</v>
      </c>
      <c r="E260" s="4">
        <v>0.0</v>
      </c>
      <c r="F260" s="4">
        <f>IF(D260&gt;0,E260/D260*100,0)</f>
        <v>0</v>
      </c>
      <c r="G260" s="4">
        <v>0.0</v>
      </c>
      <c r="H260" s="4">
        <f>IF(G260&gt;0,(E260-G260)/G260*100,0)</f>
        <v>0</v>
      </c>
      <c r="I260" s="5">
        <v>0</v>
      </c>
      <c r="J260" s="5">
        <v>0.0</v>
      </c>
      <c r="K260" s="5">
        <f>IF(I260&gt;0,J260/I260*100,0)</f>
        <v>0</v>
      </c>
      <c r="L260" s="5">
        <v>0.0</v>
      </c>
      <c r="M260" s="5">
        <f>IF(L260&gt;0,(J260-L260)/L260*100,0)</f>
        <v>0</v>
      </c>
    </row>
    <row r="261" spans="1:17">
      <c r="B261" s="9" t="s">
        <v>42</v>
      </c>
      <c r="C261" s="10" t="s">
        <v>31</v>
      </c>
      <c r="D261" s="4">
        <v>0</v>
      </c>
      <c r="E261" s="4">
        <v>0.0</v>
      </c>
      <c r="F261" s="4">
        <f>IF(D261&gt;0,E261/D261*100,0)</f>
        <v>0</v>
      </c>
      <c r="G261" s="4">
        <v>0.0</v>
      </c>
      <c r="H261" s="4">
        <f>IF(G261&gt;0,(E261-G261)/G261*100,0)</f>
        <v>0</v>
      </c>
      <c r="I261" s="5">
        <v>0</v>
      </c>
      <c r="J261" s="5">
        <v>0.0</v>
      </c>
      <c r="K261" s="5">
        <f>IF(I261&gt;0,J261/I261*100,0)</f>
        <v>0</v>
      </c>
      <c r="L261" s="5">
        <v>0.0</v>
      </c>
      <c r="M261" s="5">
        <f>IF(L261&gt;0,(J261-L261)/L261*100,0)</f>
        <v>0</v>
      </c>
    </row>
    <row r="262" spans="1:17">
      <c r="B262" s="9" t="s">
        <v>42</v>
      </c>
      <c r="C262" s="10" t="s">
        <v>32</v>
      </c>
      <c r="D262" s="4">
        <v>125000</v>
      </c>
      <c r="E262" s="4">
        <v>0</v>
      </c>
      <c r="F262" s="4">
        <f>IF(D262&gt;0,E262/D262*100,0)</f>
        <v>0</v>
      </c>
      <c r="G262" s="4">
        <v>0</v>
      </c>
      <c r="H262" s="4">
        <f>IF(G262&gt;0,(E262-G262)/G262*100,0)</f>
        <v>0</v>
      </c>
      <c r="I262" s="5">
        <v>1000000</v>
      </c>
      <c r="J262" s="5">
        <v>104400</v>
      </c>
      <c r="K262" s="5">
        <f>IF(I262&gt;0,J262/I262*100,0)</f>
        <v>10.44</v>
      </c>
      <c r="L262" s="5">
        <v>86200</v>
      </c>
      <c r="M262" s="5">
        <f>IF(L262&gt;0,(J262-L262)/L262*100,0)</f>
        <v>21.11368909512761</v>
      </c>
    </row>
    <row r="263" spans="1:17">
      <c r="B263" s="20"/>
      <c r="C263" s="21" t="s">
        <v>33</v>
      </c>
      <c r="D263" s="22">
        <v>916666.66666666662786</v>
      </c>
      <c r="E263" s="22">
        <f>sum(E239:E262)</f>
        <v>0</v>
      </c>
      <c r="F263" s="22">
        <f>IF(D263&gt;0,E263/D263*100,0)</f>
        <v>0</v>
      </c>
      <c r="G263" s="22">
        <f>sum(G239:G262)</f>
        <v>1514350</v>
      </c>
      <c r="H263" s="22">
        <f>IF(G263&gt;0,(E263-G263)/G263*100,0)</f>
        <v>-100</v>
      </c>
      <c r="I263" s="23">
        <v>7333333.33333333302289</v>
      </c>
      <c r="J263" s="23">
        <f>sum(J239:J262)</f>
        <v>938362.5</v>
      </c>
      <c r="K263" s="23">
        <f>IF(I263&gt;0,J263/I263*100,0)</f>
        <v>12.79585227272727</v>
      </c>
      <c r="L263" s="23">
        <f>sum(L239:L262)</f>
        <v>2564617</v>
      </c>
      <c r="M263" s="23">
        <f>IF(L263&gt;0,(J263-L263)/L263*100,0)</f>
        <v>-63.41120331027986</v>
      </c>
    </row>
    <row r="264" spans="1:17">
      <c r="B264" s="9"/>
      <c r="C264" s="10"/>
      <c r="D264" s="4"/>
      <c r="E264" s="4"/>
      <c r="F264" s="4">
        <f>IF(D264&gt;0,E264/D264*100,0)</f>
        <v>0</v>
      </c>
      <c r="G264" s="4"/>
      <c r="H264" s="4">
        <f>IF(G264&gt;0,(E264-G264)/G264*100,0)</f>
        <v>0</v>
      </c>
      <c r="I264" s="5"/>
      <c r="J264" s="5"/>
      <c r="K264" s="5">
        <f>IF(I264&gt;0,J264/I264*100,0)</f>
        <v>0</v>
      </c>
      <c r="L264" s="5"/>
      <c r="M264" s="5">
        <f>IF(L264&gt;0,(J264-L264)/L264*100,0)</f>
        <v>0</v>
      </c>
    </row>
    <row r="265" spans="1:17">
      <c r="B265" s="9" t="s">
        <v>43</v>
      </c>
      <c r="C265" s="10" t="s">
        <v>44</v>
      </c>
      <c r="D265" s="4">
        <v>541666.66666666662786</v>
      </c>
      <c r="E265" s="4">
        <v>1621257.21999999997206</v>
      </c>
      <c r="F265" s="4">
        <f>IF(D265&gt;0,E265/D265*100,0)</f>
        <v>299.30902523076924</v>
      </c>
      <c r="G265" s="4">
        <v>1442500.0</v>
      </c>
      <c r="H265" s="4">
        <f>IF(G265&gt;0,(E265-G265)/G265*100,0)</f>
        <v>12.39218162911611</v>
      </c>
      <c r="I265" s="5">
        <v>4333333.33333333302289</v>
      </c>
      <c r="J265" s="5">
        <v>7630321.98999999929219</v>
      </c>
      <c r="K265" s="5">
        <f>IF(I265&gt;0,J265/I265*100,0)</f>
        <v>176.0843536153846</v>
      </c>
      <c r="L265" s="5">
        <v>3879957.16000000014901</v>
      </c>
      <c r="M265" s="5">
        <f>IF(L265&gt;0,(J265-L265)/L265*100,0)</f>
        <v>96.65995461661228</v>
      </c>
    </row>
    <row r="266" spans="1:17">
      <c r="B266" s="9" t="s">
        <v>43</v>
      </c>
      <c r="C266" s="10" t="s">
        <v>45</v>
      </c>
      <c r="D266" s="4">
        <v>0</v>
      </c>
      <c r="E266" s="4">
        <v>0.0</v>
      </c>
      <c r="F266" s="4">
        <f>IF(D266&gt;0,E266/D266*100,0)</f>
        <v>0</v>
      </c>
      <c r="G266" s="4">
        <v>1439962.0</v>
      </c>
      <c r="H266" s="4">
        <f>IF(G266&gt;0,(E266-G266)/G266*100,0)</f>
        <v>-100</v>
      </c>
      <c r="I266" s="5">
        <v>0</v>
      </c>
      <c r="J266" s="5">
        <v>1975062.47999999998137</v>
      </c>
      <c r="K266" s="5">
        <f>IF(I266&gt;0,J266/I266*100,0)</f>
        <v>0</v>
      </c>
      <c r="L266" s="5">
        <v>8684344.0</v>
      </c>
      <c r="M266" s="5">
        <f>IF(L266&gt;0,(J266-L266)/L266*100,0)</f>
        <v>-77.25720584076356</v>
      </c>
    </row>
    <row r="267" spans="1:17">
      <c r="B267" s="20"/>
      <c r="C267" s="21" t="s">
        <v>33</v>
      </c>
      <c r="D267" s="22">
        <v>916666.66666666662786</v>
      </c>
      <c r="E267" s="22">
        <f>sum(E265:E266)</f>
        <v>1621257.21999999997206</v>
      </c>
      <c r="F267" s="22">
        <f>IF(D267&gt;0,E267/D267*100,0)</f>
        <v>176.86442399999999</v>
      </c>
      <c r="G267" s="22">
        <f>sum(G265:G266)</f>
        <v>2882462</v>
      </c>
      <c r="H267" s="22">
        <f>IF(G267&gt;0,(E267-G267)/G267*100,0)</f>
        <v>-43.75442867937201</v>
      </c>
      <c r="I267" s="23">
        <v>7333333.33333333302289</v>
      </c>
      <c r="J267" s="23">
        <f>sum(J265:J266)</f>
        <v>9605384.46999999880791</v>
      </c>
      <c r="K267" s="23">
        <f>IF(I267&gt;0,J267/I267*100,0)</f>
        <v>130.98251550000001</v>
      </c>
      <c r="L267" s="23">
        <f>sum(L265:L266)</f>
        <v>12564301.16000000014901</v>
      </c>
      <c r="M267" s="23">
        <f>IF(L267&gt;0,(J267-L267)/L267*100,0)</f>
        <v>-23.55018916149572</v>
      </c>
    </row>
    <row r="268" spans="1:17">
      <c r="B268" s="9"/>
      <c r="C268" s="10"/>
      <c r="D268" s="4"/>
      <c r="E268" s="4"/>
      <c r="F268" s="4">
        <f>IF(D268&gt;0,E268/D268*100,0)</f>
        <v>0</v>
      </c>
      <c r="G268" s="4"/>
      <c r="H268" s="4">
        <f>IF(G268&gt;0,(E268-G268)/G268*100,0)</f>
        <v>0</v>
      </c>
      <c r="I268" s="5"/>
      <c r="J268" s="5"/>
      <c r="K268" s="5">
        <f>IF(I268&gt;0,J268/I268*100,0)</f>
        <v>0</v>
      </c>
      <c r="L268" s="5"/>
      <c r="M268" s="5">
        <f>IF(L268&gt;0,(J268-L268)/L268*100,0)</f>
        <v>0</v>
      </c>
    </row>
    <row r="269" spans="1:17">
      <c r="B269" s="9" t="s">
        <v>46</v>
      </c>
      <c r="C269" s="10" t="s">
        <v>10</v>
      </c>
      <c r="D269" s="4">
        <v>0</v>
      </c>
      <c r="E269" s="4">
        <v>0.0</v>
      </c>
      <c r="F269" s="4">
        <f>IF(D269&gt;0,E269/D269*100,0)</f>
        <v>0</v>
      </c>
      <c r="G269" s="4">
        <v>0.0</v>
      </c>
      <c r="H269" s="4">
        <f>IF(G269&gt;0,(E269-G269)/G269*100,0)</f>
        <v>0</v>
      </c>
      <c r="I269" s="5">
        <v>0</v>
      </c>
      <c r="J269" s="5">
        <v>0.0</v>
      </c>
      <c r="K269" s="5">
        <f>IF(I269&gt;0,J269/I269*100,0)</f>
        <v>0</v>
      </c>
      <c r="L269" s="5">
        <v>0.0</v>
      </c>
      <c r="M269" s="5">
        <f>IF(L269&gt;0,(J269-L269)/L269*100,0)</f>
        <v>0</v>
      </c>
    </row>
    <row r="270" spans="1:17">
      <c r="B270" s="9" t="s">
        <v>46</v>
      </c>
      <c r="C270" s="10" t="s">
        <v>11</v>
      </c>
      <c r="D270" s="4">
        <v>0</v>
      </c>
      <c r="E270" s="4">
        <v>0.0</v>
      </c>
      <c r="F270" s="4">
        <f>IF(D270&gt;0,E270/D270*100,0)</f>
        <v>0</v>
      </c>
      <c r="G270" s="4">
        <v>0.0</v>
      </c>
      <c r="H270" s="4">
        <f>IF(G270&gt;0,(E270-G270)/G270*100,0)</f>
        <v>0</v>
      </c>
      <c r="I270" s="5">
        <v>0</v>
      </c>
      <c r="J270" s="5">
        <v>0.0</v>
      </c>
      <c r="K270" s="5">
        <f>IF(I270&gt;0,J270/I270*100,0)</f>
        <v>0</v>
      </c>
      <c r="L270" s="5">
        <v>0.0</v>
      </c>
      <c r="M270" s="5">
        <f>IF(L270&gt;0,(J270-L270)/L270*100,0)</f>
        <v>0</v>
      </c>
    </row>
    <row r="271" spans="1:17">
      <c r="B271" s="9" t="s">
        <v>46</v>
      </c>
      <c r="C271" s="10" t="s">
        <v>12</v>
      </c>
      <c r="D271" s="4">
        <v>0</v>
      </c>
      <c r="E271" s="4">
        <v>0.0</v>
      </c>
      <c r="F271" s="4">
        <f>IF(D271&gt;0,E271/D271*100,0)</f>
        <v>0</v>
      </c>
      <c r="G271" s="4">
        <v>0.0</v>
      </c>
      <c r="H271" s="4">
        <f>IF(G271&gt;0,(E271-G271)/G271*100,0)</f>
        <v>0</v>
      </c>
      <c r="I271" s="5">
        <v>0</v>
      </c>
      <c r="J271" s="5">
        <v>0.0</v>
      </c>
      <c r="K271" s="5">
        <f>IF(I271&gt;0,J271/I271*100,0)</f>
        <v>0</v>
      </c>
      <c r="L271" s="5">
        <v>0.0</v>
      </c>
      <c r="M271" s="5">
        <f>IF(L271&gt;0,(J271-L271)/L271*100,0)</f>
        <v>0</v>
      </c>
    </row>
    <row r="272" spans="1:17">
      <c r="B272" s="9" t="s">
        <v>46</v>
      </c>
      <c r="C272" s="10" t="s">
        <v>13</v>
      </c>
      <c r="D272" s="4">
        <v>0</v>
      </c>
      <c r="E272" s="4">
        <v>0.0</v>
      </c>
      <c r="F272" s="4">
        <f>IF(D272&gt;0,E272/D272*100,0)</f>
        <v>0</v>
      </c>
      <c r="G272" s="4">
        <v>0.0</v>
      </c>
      <c r="H272" s="4">
        <f>IF(G272&gt;0,(E272-G272)/G272*100,0)</f>
        <v>0</v>
      </c>
      <c r="I272" s="5">
        <v>0</v>
      </c>
      <c r="J272" s="5">
        <v>0.0</v>
      </c>
      <c r="K272" s="5">
        <f>IF(I272&gt;0,J272/I272*100,0)</f>
        <v>0</v>
      </c>
      <c r="L272" s="5">
        <v>0.0</v>
      </c>
      <c r="M272" s="5">
        <f>IF(L272&gt;0,(J272-L272)/L272*100,0)</f>
        <v>0</v>
      </c>
    </row>
    <row r="273" spans="1:17">
      <c r="B273" s="9" t="s">
        <v>46</v>
      </c>
      <c r="C273" s="10" t="s">
        <v>14</v>
      </c>
      <c r="D273" s="4">
        <v>0</v>
      </c>
      <c r="E273" s="4">
        <v>0.0</v>
      </c>
      <c r="F273" s="4">
        <f>IF(D273&gt;0,E273/D273*100,0)</f>
        <v>0</v>
      </c>
      <c r="G273" s="4">
        <v>0.0</v>
      </c>
      <c r="H273" s="4">
        <f>IF(G273&gt;0,(E273-G273)/G273*100,0)</f>
        <v>0</v>
      </c>
      <c r="I273" s="5">
        <v>0</v>
      </c>
      <c r="J273" s="5">
        <v>0.0</v>
      </c>
      <c r="K273" s="5">
        <f>IF(I273&gt;0,J273/I273*100,0)</f>
        <v>0</v>
      </c>
      <c r="L273" s="5">
        <v>0.0</v>
      </c>
      <c r="M273" s="5">
        <f>IF(L273&gt;0,(J273-L273)/L273*100,0)</f>
        <v>0</v>
      </c>
    </row>
    <row r="274" spans="1:17">
      <c r="B274" s="9" t="s">
        <v>46</v>
      </c>
      <c r="C274" s="10" t="s">
        <v>15</v>
      </c>
      <c r="D274" s="4">
        <v>0</v>
      </c>
      <c r="E274" s="4">
        <v>0.0</v>
      </c>
      <c r="F274" s="4">
        <f>IF(D274&gt;0,E274/D274*100,0)</f>
        <v>0</v>
      </c>
      <c r="G274" s="4">
        <v>0.0</v>
      </c>
      <c r="H274" s="4">
        <f>IF(G274&gt;0,(E274-G274)/G274*100,0)</f>
        <v>0</v>
      </c>
      <c r="I274" s="5">
        <v>0</v>
      </c>
      <c r="J274" s="5">
        <v>0.0</v>
      </c>
      <c r="K274" s="5">
        <f>IF(I274&gt;0,J274/I274*100,0)</f>
        <v>0</v>
      </c>
      <c r="L274" s="5">
        <v>0.0</v>
      </c>
      <c r="M274" s="5">
        <f>IF(L274&gt;0,(J274-L274)/L274*100,0)</f>
        <v>0</v>
      </c>
    </row>
    <row r="275" spans="1:17">
      <c r="B275" s="9" t="s">
        <v>46</v>
      </c>
      <c r="C275" s="10" t="s">
        <v>16</v>
      </c>
      <c r="D275" s="4">
        <v>0</v>
      </c>
      <c r="E275" s="4">
        <v>0.0</v>
      </c>
      <c r="F275" s="4">
        <f>IF(D275&gt;0,E275/D275*100,0)</f>
        <v>0</v>
      </c>
      <c r="G275" s="4">
        <v>0.0</v>
      </c>
      <c r="H275" s="4">
        <f>IF(G275&gt;0,(E275-G275)/G275*100,0)</f>
        <v>0</v>
      </c>
      <c r="I275" s="5">
        <v>0</v>
      </c>
      <c r="J275" s="5">
        <v>0.0</v>
      </c>
      <c r="K275" s="5">
        <f>IF(I275&gt;0,J275/I275*100,0)</f>
        <v>0</v>
      </c>
      <c r="L275" s="5">
        <v>0.0</v>
      </c>
      <c r="M275" s="5">
        <f>IF(L275&gt;0,(J275-L275)/L275*100,0)</f>
        <v>0</v>
      </c>
    </row>
    <row r="276" spans="1:17">
      <c r="B276" s="9" t="s">
        <v>46</v>
      </c>
      <c r="C276" s="10" t="s">
        <v>17</v>
      </c>
      <c r="D276" s="4">
        <v>0</v>
      </c>
      <c r="E276" s="4">
        <v>0.0</v>
      </c>
      <c r="F276" s="4">
        <f>IF(D276&gt;0,E276/D276*100,0)</f>
        <v>0</v>
      </c>
      <c r="G276" s="4">
        <v>0.0</v>
      </c>
      <c r="H276" s="4">
        <f>IF(G276&gt;0,(E276-G276)/G276*100,0)</f>
        <v>0</v>
      </c>
      <c r="I276" s="5">
        <v>0</v>
      </c>
      <c r="J276" s="5">
        <v>0.0</v>
      </c>
      <c r="K276" s="5">
        <f>IF(I276&gt;0,J276/I276*100,0)</f>
        <v>0</v>
      </c>
      <c r="L276" s="5">
        <v>0.0</v>
      </c>
      <c r="M276" s="5">
        <f>IF(L276&gt;0,(J276-L276)/L276*100,0)</f>
        <v>0</v>
      </c>
    </row>
    <row r="277" spans="1:17">
      <c r="B277" s="9" t="s">
        <v>46</v>
      </c>
      <c r="C277" s="10" t="s">
        <v>18</v>
      </c>
      <c r="D277" s="4">
        <v>0</v>
      </c>
      <c r="E277" s="4">
        <v>0.0</v>
      </c>
      <c r="F277" s="4">
        <f>IF(D277&gt;0,E277/D277*100,0)</f>
        <v>0</v>
      </c>
      <c r="G277" s="4">
        <v>0.0</v>
      </c>
      <c r="H277" s="4">
        <f>IF(G277&gt;0,(E277-G277)/G277*100,0)</f>
        <v>0</v>
      </c>
      <c r="I277" s="5">
        <v>0</v>
      </c>
      <c r="J277" s="5">
        <v>0.0</v>
      </c>
      <c r="K277" s="5">
        <f>IF(I277&gt;0,J277/I277*100,0)</f>
        <v>0</v>
      </c>
      <c r="L277" s="5">
        <v>0.0</v>
      </c>
      <c r="M277" s="5">
        <f>IF(L277&gt;0,(J277-L277)/L277*100,0)</f>
        <v>0</v>
      </c>
    </row>
    <row r="278" spans="1:17">
      <c r="B278" s="9" t="s">
        <v>46</v>
      </c>
      <c r="C278" s="10" t="s">
        <v>19</v>
      </c>
      <c r="D278" s="4">
        <v>0</v>
      </c>
      <c r="E278" s="4">
        <v>0.0</v>
      </c>
      <c r="F278" s="4">
        <f>IF(D278&gt;0,E278/D278*100,0)</f>
        <v>0</v>
      </c>
      <c r="G278" s="4">
        <v>0.0</v>
      </c>
      <c r="H278" s="4">
        <f>IF(G278&gt;0,(E278-G278)/G278*100,0)</f>
        <v>0</v>
      </c>
      <c r="I278" s="5">
        <v>0</v>
      </c>
      <c r="J278" s="5">
        <v>0.0</v>
      </c>
      <c r="K278" s="5">
        <f>IF(I278&gt;0,J278/I278*100,0)</f>
        <v>0</v>
      </c>
      <c r="L278" s="5">
        <v>0.0</v>
      </c>
      <c r="M278" s="5">
        <f>IF(L278&gt;0,(J278-L278)/L278*100,0)</f>
        <v>0</v>
      </c>
    </row>
    <row r="279" spans="1:17">
      <c r="B279" s="9" t="s">
        <v>46</v>
      </c>
      <c r="C279" s="10" t="s">
        <v>20</v>
      </c>
      <c r="D279" s="4">
        <v>0</v>
      </c>
      <c r="E279" s="4">
        <v>0.0</v>
      </c>
      <c r="F279" s="4">
        <f>IF(D279&gt;0,E279/D279*100,0)</f>
        <v>0</v>
      </c>
      <c r="G279" s="4">
        <v>0.0</v>
      </c>
      <c r="H279" s="4">
        <f>IF(G279&gt;0,(E279-G279)/G279*100,0)</f>
        <v>0</v>
      </c>
      <c r="I279" s="5">
        <v>0</v>
      </c>
      <c r="J279" s="5">
        <v>0.0</v>
      </c>
      <c r="K279" s="5">
        <f>IF(I279&gt;0,J279/I279*100,0)</f>
        <v>0</v>
      </c>
      <c r="L279" s="5">
        <v>0.0</v>
      </c>
      <c r="M279" s="5">
        <f>IF(L279&gt;0,(J279-L279)/L279*100,0)</f>
        <v>0</v>
      </c>
    </row>
    <row r="280" spans="1:17">
      <c r="B280" s="9" t="s">
        <v>46</v>
      </c>
      <c r="C280" s="10" t="s">
        <v>21</v>
      </c>
      <c r="D280" s="4">
        <v>0</v>
      </c>
      <c r="E280" s="4">
        <v>0.0</v>
      </c>
      <c r="F280" s="4">
        <f>IF(D280&gt;0,E280/D280*100,0)</f>
        <v>0</v>
      </c>
      <c r="G280" s="4">
        <v>0.0</v>
      </c>
      <c r="H280" s="4">
        <f>IF(G280&gt;0,(E280-G280)/G280*100,0)</f>
        <v>0</v>
      </c>
      <c r="I280" s="5">
        <v>0</v>
      </c>
      <c r="J280" s="5">
        <v>0.0</v>
      </c>
      <c r="K280" s="5">
        <f>IF(I280&gt;0,J280/I280*100,0)</f>
        <v>0</v>
      </c>
      <c r="L280" s="5">
        <v>0.0</v>
      </c>
      <c r="M280" s="5">
        <f>IF(L280&gt;0,(J280-L280)/L280*100,0)</f>
        <v>0</v>
      </c>
    </row>
    <row r="281" spans="1:17">
      <c r="B281" s="9" t="s">
        <v>46</v>
      </c>
      <c r="C281" s="10" t="s">
        <v>22</v>
      </c>
      <c r="D281" s="4">
        <v>0</v>
      </c>
      <c r="E281" s="4">
        <v>0.0</v>
      </c>
      <c r="F281" s="4">
        <f>IF(D281&gt;0,E281/D281*100,0)</f>
        <v>0</v>
      </c>
      <c r="G281" s="4">
        <v>0.0</v>
      </c>
      <c r="H281" s="4">
        <f>IF(G281&gt;0,(E281-G281)/G281*100,0)</f>
        <v>0</v>
      </c>
      <c r="I281" s="5">
        <v>0</v>
      </c>
      <c r="J281" s="5">
        <v>0.0</v>
      </c>
      <c r="K281" s="5">
        <f>IF(I281&gt;0,J281/I281*100,0)</f>
        <v>0</v>
      </c>
      <c r="L281" s="5">
        <v>0.0</v>
      </c>
      <c r="M281" s="5">
        <f>IF(L281&gt;0,(J281-L281)/L281*100,0)</f>
        <v>0</v>
      </c>
    </row>
    <row r="282" spans="1:17">
      <c r="B282" s="9" t="s">
        <v>46</v>
      </c>
      <c r="C282" s="10" t="s">
        <v>23</v>
      </c>
      <c r="D282" s="4">
        <v>0</v>
      </c>
      <c r="E282" s="4">
        <v>0.0</v>
      </c>
      <c r="F282" s="4">
        <f>IF(D282&gt;0,E282/D282*100,0)</f>
        <v>0</v>
      </c>
      <c r="G282" s="4">
        <v>0.0</v>
      </c>
      <c r="H282" s="4">
        <f>IF(G282&gt;0,(E282-G282)/G282*100,0)</f>
        <v>0</v>
      </c>
      <c r="I282" s="5">
        <v>0</v>
      </c>
      <c r="J282" s="5">
        <v>0.0</v>
      </c>
      <c r="K282" s="5">
        <f>IF(I282&gt;0,J282/I282*100,0)</f>
        <v>0</v>
      </c>
      <c r="L282" s="5">
        <v>0.0</v>
      </c>
      <c r="M282" s="5">
        <f>IF(L282&gt;0,(J282-L282)/L282*100,0)</f>
        <v>0</v>
      </c>
    </row>
    <row r="283" spans="1:17">
      <c r="B283" s="9" t="s">
        <v>46</v>
      </c>
      <c r="C283" s="10" t="s">
        <v>24</v>
      </c>
      <c r="D283" s="4">
        <v>0</v>
      </c>
      <c r="E283" s="4">
        <v>0.0</v>
      </c>
      <c r="F283" s="4">
        <f>IF(D283&gt;0,E283/D283*100,0)</f>
        <v>0</v>
      </c>
      <c r="G283" s="4">
        <v>0.0</v>
      </c>
      <c r="H283" s="4">
        <f>IF(G283&gt;0,(E283-G283)/G283*100,0)</f>
        <v>0</v>
      </c>
      <c r="I283" s="5">
        <v>0</v>
      </c>
      <c r="J283" s="5">
        <v>0.0</v>
      </c>
      <c r="K283" s="5">
        <f>IF(I283&gt;0,J283/I283*100,0)</f>
        <v>0</v>
      </c>
      <c r="L283" s="5">
        <v>0.0</v>
      </c>
      <c r="M283" s="5">
        <f>IF(L283&gt;0,(J283-L283)/L283*100,0)</f>
        <v>0</v>
      </c>
    </row>
    <row r="284" spans="1:17">
      <c r="B284" s="9" t="s">
        <v>46</v>
      </c>
      <c r="C284" s="10" t="s">
        <v>25</v>
      </c>
      <c r="D284" s="4">
        <v>0</v>
      </c>
      <c r="E284" s="4">
        <v>0.0</v>
      </c>
      <c r="F284" s="4">
        <f>IF(D284&gt;0,E284/D284*100,0)</f>
        <v>0</v>
      </c>
      <c r="G284" s="4">
        <v>0.0</v>
      </c>
      <c r="H284" s="4">
        <f>IF(G284&gt;0,(E284-G284)/G284*100,0)</f>
        <v>0</v>
      </c>
      <c r="I284" s="5">
        <v>0</v>
      </c>
      <c r="J284" s="5">
        <v>0.0</v>
      </c>
      <c r="K284" s="5">
        <f>IF(I284&gt;0,J284/I284*100,0)</f>
        <v>0</v>
      </c>
      <c r="L284" s="5">
        <v>0.0</v>
      </c>
      <c r="M284" s="5">
        <f>IF(L284&gt;0,(J284-L284)/L284*100,0)</f>
        <v>0</v>
      </c>
    </row>
    <row r="285" spans="1:17">
      <c r="B285" s="9" t="s">
        <v>46</v>
      </c>
      <c r="C285" s="10" t="s">
        <v>26</v>
      </c>
      <c r="D285" s="4">
        <v>0</v>
      </c>
      <c r="E285" s="4">
        <v>0.0</v>
      </c>
      <c r="F285" s="4">
        <f>IF(D285&gt;0,E285/D285*100,0)</f>
        <v>0</v>
      </c>
      <c r="G285" s="4">
        <v>0.0</v>
      </c>
      <c r="H285" s="4">
        <f>IF(G285&gt;0,(E285-G285)/G285*100,0)</f>
        <v>0</v>
      </c>
      <c r="I285" s="5">
        <v>0</v>
      </c>
      <c r="J285" s="5">
        <v>0.0</v>
      </c>
      <c r="K285" s="5">
        <f>IF(I285&gt;0,J285/I285*100,0)</f>
        <v>0</v>
      </c>
      <c r="L285" s="5">
        <v>0.0</v>
      </c>
      <c r="M285" s="5">
        <f>IF(L285&gt;0,(J285-L285)/L285*100,0)</f>
        <v>0</v>
      </c>
    </row>
    <row r="286" spans="1:17">
      <c r="B286" s="9" t="s">
        <v>46</v>
      </c>
      <c r="C286" s="10" t="s">
        <v>27</v>
      </c>
      <c r="D286" s="4">
        <v>0</v>
      </c>
      <c r="E286" s="4">
        <v>0.0</v>
      </c>
      <c r="F286" s="4">
        <f>IF(D286&gt;0,E286/D286*100,0)</f>
        <v>0</v>
      </c>
      <c r="G286" s="4">
        <v>0.0</v>
      </c>
      <c r="H286" s="4">
        <f>IF(G286&gt;0,(E286-G286)/G286*100,0)</f>
        <v>0</v>
      </c>
      <c r="I286" s="5">
        <v>0</v>
      </c>
      <c r="J286" s="5">
        <v>0.0</v>
      </c>
      <c r="K286" s="5">
        <f>IF(I286&gt;0,J286/I286*100,0)</f>
        <v>0</v>
      </c>
      <c r="L286" s="5">
        <v>0.0</v>
      </c>
      <c r="M286" s="5">
        <f>IF(L286&gt;0,(J286-L286)/L286*100,0)</f>
        <v>0</v>
      </c>
    </row>
    <row r="287" spans="1:17">
      <c r="B287" s="9" t="s">
        <v>46</v>
      </c>
      <c r="C287" s="10" t="s">
        <v>28</v>
      </c>
      <c r="D287" s="4">
        <v>0</v>
      </c>
      <c r="E287" s="4">
        <v>0.0</v>
      </c>
      <c r="F287" s="4">
        <f>IF(D287&gt;0,E287/D287*100,0)</f>
        <v>0</v>
      </c>
      <c r="G287" s="4">
        <v>0.0</v>
      </c>
      <c r="H287" s="4">
        <f>IF(G287&gt;0,(E287-G287)/G287*100,0)</f>
        <v>0</v>
      </c>
      <c r="I287" s="5">
        <v>0</v>
      </c>
      <c r="J287" s="5">
        <v>0.0</v>
      </c>
      <c r="K287" s="5">
        <f>IF(I287&gt;0,J287/I287*100,0)</f>
        <v>0</v>
      </c>
      <c r="L287" s="5">
        <v>0.0</v>
      </c>
      <c r="M287" s="5">
        <f>IF(L287&gt;0,(J287-L287)/L287*100,0)</f>
        <v>0</v>
      </c>
    </row>
    <row r="288" spans="1:17">
      <c r="B288" s="9" t="s">
        <v>46</v>
      </c>
      <c r="C288" s="10" t="s">
        <v>29</v>
      </c>
      <c r="D288" s="4">
        <v>0</v>
      </c>
      <c r="E288" s="4">
        <v>0.0</v>
      </c>
      <c r="F288" s="4">
        <f>IF(D288&gt;0,E288/D288*100,0)</f>
        <v>0</v>
      </c>
      <c r="G288" s="4">
        <v>0.0</v>
      </c>
      <c r="H288" s="4">
        <f>IF(G288&gt;0,(E288-G288)/G288*100,0)</f>
        <v>0</v>
      </c>
      <c r="I288" s="5">
        <v>0</v>
      </c>
      <c r="J288" s="5">
        <v>0.0</v>
      </c>
      <c r="K288" s="5">
        <f>IF(I288&gt;0,J288/I288*100,0)</f>
        <v>0</v>
      </c>
      <c r="L288" s="5">
        <v>0.0</v>
      </c>
      <c r="M288" s="5">
        <f>IF(L288&gt;0,(J288-L288)/L288*100,0)</f>
        <v>0</v>
      </c>
    </row>
    <row r="289" spans="1:17">
      <c r="B289" s="9" t="s">
        <v>46</v>
      </c>
      <c r="C289" s="10" t="s">
        <v>29</v>
      </c>
      <c r="D289" s="4">
        <v>0</v>
      </c>
      <c r="E289" s="4">
        <v>0.0</v>
      </c>
      <c r="F289" s="4">
        <f>IF(D289&gt;0,E289/D289*100,0)</f>
        <v>0</v>
      </c>
      <c r="G289" s="4">
        <v>0.0</v>
      </c>
      <c r="H289" s="4">
        <f>IF(G289&gt;0,(E289-G289)/G289*100,0)</f>
        <v>0</v>
      </c>
      <c r="I289" s="5">
        <v>0</v>
      </c>
      <c r="J289" s="5">
        <v>0.0</v>
      </c>
      <c r="K289" s="5">
        <f>IF(I289&gt;0,J289/I289*100,0)</f>
        <v>0</v>
      </c>
      <c r="L289" s="5">
        <v>0.0</v>
      </c>
      <c r="M289" s="5">
        <f>IF(L289&gt;0,(J289-L289)/L289*100,0)</f>
        <v>0</v>
      </c>
    </row>
    <row r="290" spans="1:17">
      <c r="B290" s="9" t="s">
        <v>46</v>
      </c>
      <c r="C290" s="10" t="s">
        <v>30</v>
      </c>
      <c r="D290" s="4">
        <v>0</v>
      </c>
      <c r="E290" s="4">
        <v>0.0</v>
      </c>
      <c r="F290" s="4">
        <f>IF(D290&gt;0,E290/D290*100,0)</f>
        <v>0</v>
      </c>
      <c r="G290" s="4">
        <v>0.0</v>
      </c>
      <c r="H290" s="4">
        <f>IF(G290&gt;0,(E290-G290)/G290*100,0)</f>
        <v>0</v>
      </c>
      <c r="I290" s="5">
        <v>0</v>
      </c>
      <c r="J290" s="5">
        <v>0.0</v>
      </c>
      <c r="K290" s="5">
        <f>IF(I290&gt;0,J290/I290*100,0)</f>
        <v>0</v>
      </c>
      <c r="L290" s="5">
        <v>0.0</v>
      </c>
      <c r="M290" s="5">
        <f>IF(L290&gt;0,(J290-L290)/L290*100,0)</f>
        <v>0</v>
      </c>
    </row>
    <row r="291" spans="1:17">
      <c r="B291" s="9" t="s">
        <v>46</v>
      </c>
      <c r="C291" s="10" t="s">
        <v>31</v>
      </c>
      <c r="D291" s="4">
        <v>0</v>
      </c>
      <c r="E291" s="4">
        <v>0.0</v>
      </c>
      <c r="F291" s="4">
        <f>IF(D291&gt;0,E291/D291*100,0)</f>
        <v>0</v>
      </c>
      <c r="G291" s="4">
        <v>0.0</v>
      </c>
      <c r="H291" s="4">
        <f>IF(G291&gt;0,(E291-G291)/G291*100,0)</f>
        <v>0</v>
      </c>
      <c r="I291" s="5">
        <v>0</v>
      </c>
      <c r="J291" s="5">
        <v>0.0</v>
      </c>
      <c r="K291" s="5">
        <f>IF(I291&gt;0,J291/I291*100,0)</f>
        <v>0</v>
      </c>
      <c r="L291" s="5">
        <v>0.0</v>
      </c>
      <c r="M291" s="5">
        <f>IF(L291&gt;0,(J291-L291)/L291*100,0)</f>
        <v>0</v>
      </c>
    </row>
    <row r="292" spans="1:17">
      <c r="B292" s="9" t="s">
        <v>46</v>
      </c>
      <c r="C292" s="10" t="s">
        <v>32</v>
      </c>
      <c r="D292" s="4">
        <v>0</v>
      </c>
      <c r="E292" s="4">
        <v>0.0</v>
      </c>
      <c r="F292" s="4">
        <f>IF(D292&gt;0,E292/D292*100,0)</f>
        <v>0</v>
      </c>
      <c r="G292" s="4">
        <v>0.0</v>
      </c>
      <c r="H292" s="4">
        <f>IF(G292&gt;0,(E292-G292)/G292*100,0)</f>
        <v>0</v>
      </c>
      <c r="I292" s="5">
        <v>0</v>
      </c>
      <c r="J292" s="5">
        <v>0.0</v>
      </c>
      <c r="K292" s="5">
        <f>IF(I292&gt;0,J292/I292*100,0)</f>
        <v>0</v>
      </c>
      <c r="L292" s="5">
        <v>0.0</v>
      </c>
      <c r="M292" s="5">
        <f>IF(L292&gt;0,(J292-L292)/L292*100,0)</f>
        <v>0</v>
      </c>
    </row>
    <row r="293" spans="1:17">
      <c r="B293" s="20"/>
      <c r="C293" s="21" t="s">
        <v>33</v>
      </c>
      <c r="D293" s="22">
        <v>0</v>
      </c>
      <c r="E293" s="22">
        <f>sum(E269:E292)</f>
        <v>0</v>
      </c>
      <c r="F293" s="22">
        <f>IF(D293&gt;0,E293/D293*100,0)</f>
        <v>0</v>
      </c>
      <c r="G293" s="22">
        <f>sum(G269:G292)</f>
        <v>0</v>
      </c>
      <c r="H293" s="22">
        <f>IF(G293&gt;0,(E293-G293)/G293*100,0)</f>
        <v>0</v>
      </c>
      <c r="I293" s="23">
        <v>0</v>
      </c>
      <c r="J293" s="23">
        <f>sum(J269:J292)</f>
        <v>0</v>
      </c>
      <c r="K293" s="23">
        <f>IF(I293&gt;0,J293/I293*100,0)</f>
        <v>0</v>
      </c>
      <c r="L293" s="23">
        <f>sum(L269:L292)</f>
        <v>0</v>
      </c>
      <c r="M293" s="23">
        <f>IF(L293&gt;0,(J293-L293)/L293*100,0)</f>
        <v>0</v>
      </c>
    </row>
    <row r="294" spans="1:17">
      <c r="B294" s="9"/>
      <c r="C294" s="10"/>
      <c r="D294" s="4"/>
      <c r="E294" s="4"/>
      <c r="F294" s="4">
        <f>IF(D294&gt;0,E294/D294*100,0)</f>
        <v>0</v>
      </c>
      <c r="G294" s="4"/>
      <c r="H294" s="4">
        <f>IF(G294&gt;0,(E294-G294)/G294*100,0)</f>
        <v>0</v>
      </c>
      <c r="I294" s="5"/>
      <c r="J294" s="5"/>
      <c r="K294" s="5">
        <f>IF(I294&gt;0,J294/I294*100,0)</f>
        <v>0</v>
      </c>
      <c r="L294" s="5"/>
      <c r="M294" s="5">
        <f>IF(L294&gt;0,(J294-L294)/L294*100,0)</f>
        <v>0</v>
      </c>
    </row>
    <row r="295" spans="1:17">
      <c r="B295" s="9" t="s">
        <v>47</v>
      </c>
      <c r="C295" s="10" t="s">
        <v>10</v>
      </c>
      <c r="D295" s="4">
        <v>0</v>
      </c>
      <c r="E295" s="4">
        <v>112500</v>
      </c>
      <c r="F295" s="4">
        <f>IF(D295&gt;0,E295/D295*100,0)</f>
        <v>0</v>
      </c>
      <c r="G295" s="4">
        <v>0</v>
      </c>
      <c r="H295" s="4">
        <f>IF(G295&gt;0,(E295-G295)/G295*100,0)</f>
        <v>0</v>
      </c>
      <c r="I295" s="5">
        <v>0</v>
      </c>
      <c r="J295" s="5">
        <v>383790</v>
      </c>
      <c r="K295" s="5">
        <f>IF(I295&gt;0,J295/I295*100,0)</f>
        <v>0</v>
      </c>
      <c r="L295" s="5">
        <v>73700</v>
      </c>
      <c r="M295" s="5">
        <f>IF(L295&gt;0,(J295-L295)/L295*100,0)</f>
        <v>420.74626865671644</v>
      </c>
    </row>
    <row r="296" spans="1:17">
      <c r="B296" s="9" t="s">
        <v>47</v>
      </c>
      <c r="C296" s="10" t="s">
        <v>11</v>
      </c>
      <c r="D296" s="4">
        <v>0</v>
      </c>
      <c r="E296" s="4">
        <v>231000</v>
      </c>
      <c r="F296" s="4">
        <f>IF(D296&gt;0,E296/D296*100,0)</f>
        <v>0</v>
      </c>
      <c r="G296" s="4">
        <v>0</v>
      </c>
      <c r="H296" s="4">
        <f>IF(G296&gt;0,(E296-G296)/G296*100,0)</f>
        <v>0</v>
      </c>
      <c r="I296" s="5">
        <v>0</v>
      </c>
      <c r="J296" s="5">
        <v>231000</v>
      </c>
      <c r="K296" s="5">
        <f>IF(I296&gt;0,J296/I296*100,0)</f>
        <v>0</v>
      </c>
      <c r="L296" s="5">
        <v>0</v>
      </c>
      <c r="M296" s="5">
        <f>IF(L296&gt;0,(J296-L296)/L296*100,0)</f>
        <v>0</v>
      </c>
    </row>
    <row r="297" spans="1:17">
      <c r="B297" s="9" t="s">
        <v>47</v>
      </c>
      <c r="C297" s="10" t="s">
        <v>12</v>
      </c>
      <c r="D297" s="4">
        <v>0</v>
      </c>
      <c r="E297" s="4">
        <v>0</v>
      </c>
      <c r="F297" s="4">
        <f>IF(D297&gt;0,E297/D297*100,0)</f>
        <v>0</v>
      </c>
      <c r="G297" s="4">
        <v>0</v>
      </c>
      <c r="H297" s="4">
        <f>IF(G297&gt;0,(E297-G297)/G297*100,0)</f>
        <v>0</v>
      </c>
      <c r="I297" s="5">
        <v>0</v>
      </c>
      <c r="J297" s="5">
        <v>0</v>
      </c>
      <c r="K297" s="5">
        <f>IF(I297&gt;0,J297/I297*100,0)</f>
        <v>0</v>
      </c>
      <c r="L297" s="5">
        <v>1318840</v>
      </c>
      <c r="M297" s="5">
        <f>IF(L297&gt;0,(J297-L297)/L297*100,0)</f>
        <v>-100</v>
      </c>
    </row>
    <row r="298" spans="1:17">
      <c r="B298" s="9" t="s">
        <v>47</v>
      </c>
      <c r="C298" s="10" t="s">
        <v>13</v>
      </c>
      <c r="D298" s="4">
        <v>2000000</v>
      </c>
      <c r="E298" s="4">
        <v>1947334</v>
      </c>
      <c r="F298" s="4">
        <f>IF(D298&gt;0,E298/D298*100,0)</f>
        <v>97.36669999999999</v>
      </c>
      <c r="G298" s="4">
        <v>729250</v>
      </c>
      <c r="H298" s="4">
        <f>IF(G298&gt;0,(E298-G298)/G298*100,0)</f>
        <v>167.032430579362369</v>
      </c>
      <c r="I298" s="5">
        <v>16000000</v>
      </c>
      <c r="J298" s="5">
        <v>17846143</v>
      </c>
      <c r="K298" s="5">
        <f>IF(I298&gt;0,J298/I298*100,0)</f>
        <v>111.53839375000001</v>
      </c>
      <c r="L298" s="5">
        <v>5710085</v>
      </c>
      <c r="M298" s="5">
        <f>IF(L298&gt;0,(J298-L298)/L298*100,0)</f>
        <v>212.5372564506483</v>
      </c>
    </row>
    <row r="299" spans="1:17">
      <c r="B299" s="9" t="s">
        <v>47</v>
      </c>
      <c r="C299" s="10" t="s">
        <v>14</v>
      </c>
      <c r="D299" s="4">
        <v>0</v>
      </c>
      <c r="E299" s="4">
        <v>0</v>
      </c>
      <c r="F299" s="4">
        <f>IF(D299&gt;0,E299/D299*100,0)</f>
        <v>0</v>
      </c>
      <c r="G299" s="4">
        <v>0</v>
      </c>
      <c r="H299" s="4">
        <f>IF(G299&gt;0,(E299-G299)/G299*100,0)</f>
        <v>0</v>
      </c>
      <c r="I299" s="5">
        <v>0</v>
      </c>
      <c r="J299" s="5">
        <v>50000</v>
      </c>
      <c r="K299" s="5">
        <f>IF(I299&gt;0,J299/I299*100,0)</f>
        <v>0</v>
      </c>
      <c r="L299" s="5">
        <v>0</v>
      </c>
      <c r="M299" s="5">
        <f>IF(L299&gt;0,(J299-L299)/L299*100,0)</f>
        <v>0</v>
      </c>
    </row>
    <row r="300" spans="1:17">
      <c r="B300" s="9" t="s">
        <v>47</v>
      </c>
      <c r="C300" s="10" t="s">
        <v>15</v>
      </c>
      <c r="D300" s="4">
        <v>0</v>
      </c>
      <c r="E300" s="4">
        <v>0</v>
      </c>
      <c r="F300" s="4">
        <f>IF(D300&gt;0,E300/D300*100,0)</f>
        <v>0</v>
      </c>
      <c r="G300" s="4">
        <v>0</v>
      </c>
      <c r="H300" s="4">
        <f>IF(G300&gt;0,(E300-G300)/G300*100,0)</f>
        <v>0</v>
      </c>
      <c r="I300" s="5">
        <v>0</v>
      </c>
      <c r="J300" s="5">
        <v>0</v>
      </c>
      <c r="K300" s="5">
        <f>IF(I300&gt;0,J300/I300*100,0)</f>
        <v>0</v>
      </c>
      <c r="L300" s="5">
        <v>0</v>
      </c>
      <c r="M300" s="5">
        <f>IF(L300&gt;0,(J300-L300)/L300*100,0)</f>
        <v>0</v>
      </c>
    </row>
    <row r="301" spans="1:17">
      <c r="B301" s="9" t="s">
        <v>47</v>
      </c>
      <c r="C301" s="10" t="s">
        <v>16</v>
      </c>
      <c r="D301" s="4">
        <v>1666666.66666666674428</v>
      </c>
      <c r="E301" s="4">
        <v>-22450</v>
      </c>
      <c r="F301" s="4">
        <f>IF(D301&gt;0,E301/D301*100,0)</f>
        <v>-1.347</v>
      </c>
      <c r="G301" s="4">
        <v>161310</v>
      </c>
      <c r="H301" s="4">
        <f>IF(G301&gt;0,(E301-G301)/G301*100,0)</f>
        <v>-113.91730208914512</v>
      </c>
      <c r="I301" s="5">
        <v>6666666.66666666697711</v>
      </c>
      <c r="J301" s="5">
        <v>504945</v>
      </c>
      <c r="K301" s="5">
        <f>IF(I301&gt;0,J301/I301*100,0)</f>
        <v>7.574175</v>
      </c>
      <c r="L301" s="5">
        <v>430360</v>
      </c>
      <c r="M301" s="5">
        <f>IF(L301&gt;0,(J301-L301)/L301*100,0)</f>
        <v>17.33083929733246</v>
      </c>
    </row>
    <row r="302" spans="1:17">
      <c r="B302" s="9" t="s">
        <v>47</v>
      </c>
      <c r="C302" s="10" t="s">
        <v>17</v>
      </c>
      <c r="D302" s="4">
        <v>10416666.66666666604578</v>
      </c>
      <c r="E302" s="4">
        <v>3842581.91999999992549</v>
      </c>
      <c r="F302" s="4">
        <f>IF(D302&gt;0,E302/D302*100,0)</f>
        <v>36.888786432</v>
      </c>
      <c r="G302" s="4">
        <v>17767703.5</v>
      </c>
      <c r="H302" s="4">
        <f>IF(G302&gt;0,(E302-G302)/G302*100,0)</f>
        <v>-78.3732212775838</v>
      </c>
      <c r="I302" s="5">
        <v>83333333.33333332836628</v>
      </c>
      <c r="J302" s="5">
        <v>100400507.73999999463558</v>
      </c>
      <c r="K302" s="5">
        <f>IF(I302&gt;0,J302/I302*100,0)</f>
        <v>120.480609288</v>
      </c>
      <c r="L302" s="5">
        <v>99622404.79000000655651</v>
      </c>
      <c r="M302" s="5">
        <f>IF(L302&gt;0,(J302-L302)/L302*100,0)</f>
        <v>0.78105216556476</v>
      </c>
    </row>
    <row r="303" spans="1:17">
      <c r="B303" s="9" t="s">
        <v>47</v>
      </c>
      <c r="C303" s="10" t="s">
        <v>18</v>
      </c>
      <c r="D303" s="4">
        <v>0</v>
      </c>
      <c r="E303" s="4">
        <v>0</v>
      </c>
      <c r="F303" s="4">
        <f>IF(D303&gt;0,E303/D303*100,0)</f>
        <v>0</v>
      </c>
      <c r="G303" s="4">
        <v>0</v>
      </c>
      <c r="H303" s="4">
        <f>IF(G303&gt;0,(E303-G303)/G303*100,0)</f>
        <v>0</v>
      </c>
      <c r="I303" s="5">
        <v>0</v>
      </c>
      <c r="J303" s="5">
        <v>0</v>
      </c>
      <c r="K303" s="5">
        <f>IF(I303&gt;0,J303/I303*100,0)</f>
        <v>0</v>
      </c>
      <c r="L303" s="5">
        <v>0</v>
      </c>
      <c r="M303" s="5">
        <f>IF(L303&gt;0,(J303-L303)/L303*100,0)</f>
        <v>0</v>
      </c>
    </row>
    <row r="304" spans="1:17">
      <c r="B304" s="9" t="s">
        <v>47</v>
      </c>
      <c r="C304" s="10" t="s">
        <v>19</v>
      </c>
      <c r="D304" s="4">
        <v>0</v>
      </c>
      <c r="E304" s="4">
        <v>109800</v>
      </c>
      <c r="F304" s="4">
        <f>IF(D304&gt;0,E304/D304*100,0)</f>
        <v>0</v>
      </c>
      <c r="G304" s="4">
        <v>0</v>
      </c>
      <c r="H304" s="4">
        <f>IF(G304&gt;0,(E304-G304)/G304*100,0)</f>
        <v>0</v>
      </c>
      <c r="I304" s="5">
        <v>0</v>
      </c>
      <c r="J304" s="5">
        <v>1584141</v>
      </c>
      <c r="K304" s="5">
        <f>IF(I304&gt;0,J304/I304*100,0)</f>
        <v>0</v>
      </c>
      <c r="L304" s="5">
        <v>0</v>
      </c>
      <c r="M304" s="5">
        <f>IF(L304&gt;0,(J304-L304)/L304*100,0)</f>
        <v>0</v>
      </c>
    </row>
    <row r="305" spans="1:17">
      <c r="B305" s="9" t="s">
        <v>47</v>
      </c>
      <c r="C305" s="10" t="s">
        <v>20</v>
      </c>
      <c r="D305" s="4">
        <v>0</v>
      </c>
      <c r="E305" s="4">
        <v>0</v>
      </c>
      <c r="F305" s="4">
        <f>IF(D305&gt;0,E305/D305*100,0)</f>
        <v>0</v>
      </c>
      <c r="G305" s="4">
        <v>2277657.5</v>
      </c>
      <c r="H305" s="4">
        <f>IF(G305&gt;0,(E305-G305)/G305*100,0)</f>
        <v>-100</v>
      </c>
      <c r="I305" s="5">
        <v>0</v>
      </c>
      <c r="J305" s="5">
        <v>392950</v>
      </c>
      <c r="K305" s="5">
        <f>IF(I305&gt;0,J305/I305*100,0)</f>
        <v>0</v>
      </c>
      <c r="L305" s="5">
        <v>14299407.5</v>
      </c>
      <c r="M305" s="5">
        <f>IF(L305&gt;0,(J305-L305)/L305*100,0)</f>
        <v>-97.25198404199614</v>
      </c>
    </row>
    <row r="306" spans="1:17">
      <c r="B306" s="9" t="s">
        <v>47</v>
      </c>
      <c r="C306" s="10" t="s">
        <v>21</v>
      </c>
      <c r="D306" s="4">
        <v>0</v>
      </c>
      <c r="E306" s="4">
        <v>0</v>
      </c>
      <c r="F306" s="4">
        <f>IF(D306&gt;0,E306/D306*100,0)</f>
        <v>0</v>
      </c>
      <c r="G306" s="4">
        <v>1171821</v>
      </c>
      <c r="H306" s="4">
        <f>IF(G306&gt;0,(E306-G306)/G306*100,0)</f>
        <v>-100</v>
      </c>
      <c r="I306" s="5">
        <v>0</v>
      </c>
      <c r="J306" s="5">
        <v>1003626.035999999963678</v>
      </c>
      <c r="K306" s="5">
        <f>IF(I306&gt;0,J306/I306*100,0)</f>
        <v>0</v>
      </c>
      <c r="L306" s="5">
        <v>19273266</v>
      </c>
      <c r="M306" s="5">
        <f>IF(L306&gt;0,(J306-L306)/L306*100,0)</f>
        <v>-94.79265197709616</v>
      </c>
    </row>
    <row r="307" spans="1:17">
      <c r="B307" s="9" t="s">
        <v>47</v>
      </c>
      <c r="C307" s="10" t="s">
        <v>22</v>
      </c>
      <c r="D307" s="4">
        <v>2000000</v>
      </c>
      <c r="E307" s="4">
        <v>0</v>
      </c>
      <c r="F307" s="4">
        <f>IF(D307&gt;0,E307/D307*100,0)</f>
        <v>0</v>
      </c>
      <c r="G307" s="4">
        <v>0</v>
      </c>
      <c r="H307" s="4">
        <f>IF(G307&gt;0,(E307-G307)/G307*100,0)</f>
        <v>0</v>
      </c>
      <c r="I307" s="5">
        <v>16000000</v>
      </c>
      <c r="J307" s="5">
        <v>951500</v>
      </c>
      <c r="K307" s="5">
        <f>IF(I307&gt;0,J307/I307*100,0)</f>
        <v>5.946875</v>
      </c>
      <c r="L307" s="5">
        <v>0</v>
      </c>
      <c r="M307" s="5">
        <f>IF(L307&gt;0,(J307-L307)/L307*100,0)</f>
        <v>0</v>
      </c>
    </row>
    <row r="308" spans="1:17">
      <c r="B308" s="9" t="s">
        <v>47</v>
      </c>
      <c r="C308" s="10" t="s">
        <v>23</v>
      </c>
      <c r="D308" s="4">
        <v>0</v>
      </c>
      <c r="E308" s="4">
        <v>0</v>
      </c>
      <c r="F308" s="4">
        <f>IF(D308&gt;0,E308/D308*100,0)</f>
        <v>0</v>
      </c>
      <c r="G308" s="4">
        <v>-91500</v>
      </c>
      <c r="H308" s="4">
        <f>IF(G308&gt;0,(E308-G308)/G308*100,0)</f>
        <v>0</v>
      </c>
      <c r="I308" s="5">
        <v>0</v>
      </c>
      <c r="J308" s="5">
        <v>918000</v>
      </c>
      <c r="K308" s="5">
        <f>IF(I308&gt;0,J308/I308*100,0)</f>
        <v>0</v>
      </c>
      <c r="L308" s="5">
        <v>364000</v>
      </c>
      <c r="M308" s="5">
        <f>IF(L308&gt;0,(J308-L308)/L308*100,0)</f>
        <v>152.19780219780219</v>
      </c>
    </row>
    <row r="309" spans="1:17">
      <c r="B309" s="9" t="s">
        <v>47</v>
      </c>
      <c r="C309" s="10" t="s">
        <v>24</v>
      </c>
      <c r="D309" s="4">
        <v>5208333.33333333302289</v>
      </c>
      <c r="E309" s="4">
        <v>926440</v>
      </c>
      <c r="F309" s="4">
        <f>IF(D309&gt;0,E309/D309*100,0)</f>
        <v>17.787648</v>
      </c>
      <c r="G309" s="4">
        <v>2393977.5</v>
      </c>
      <c r="H309" s="4">
        <f>IF(G309&gt;0,(E309-G309)/G309*100,0)</f>
        <v>-61.30122359128271</v>
      </c>
      <c r="I309" s="5">
        <v>41666666.66666666418314</v>
      </c>
      <c r="J309" s="5">
        <v>38613186.5</v>
      </c>
      <c r="K309" s="5">
        <f>IF(I309&gt;0,J309/I309*100,0)</f>
        <v>92.6716476</v>
      </c>
      <c r="L309" s="5">
        <v>23632728</v>
      </c>
      <c r="M309" s="5">
        <f>IF(L309&gt;0,(J309-L309)/L309*100,0)</f>
        <v>63.3886130285086</v>
      </c>
    </row>
    <row r="310" spans="1:17">
      <c r="B310" s="9" t="s">
        <v>47</v>
      </c>
      <c r="C310" s="10" t="s">
        <v>25</v>
      </c>
      <c r="D310" s="4">
        <v>0</v>
      </c>
      <c r="E310" s="4">
        <v>0</v>
      </c>
      <c r="F310" s="4">
        <f>IF(D310&gt;0,E310/D310*100,0)</f>
        <v>0</v>
      </c>
      <c r="G310" s="4">
        <v>34800</v>
      </c>
      <c r="H310" s="4">
        <f>IF(G310&gt;0,(E310-G310)/G310*100,0)</f>
        <v>-100</v>
      </c>
      <c r="I310" s="5">
        <v>0</v>
      </c>
      <c r="J310" s="5">
        <v>0</v>
      </c>
      <c r="K310" s="5">
        <f>IF(I310&gt;0,J310/I310*100,0)</f>
        <v>0</v>
      </c>
      <c r="L310" s="5">
        <v>350370</v>
      </c>
      <c r="M310" s="5">
        <f>IF(L310&gt;0,(J310-L310)/L310*100,0)</f>
        <v>-100</v>
      </c>
    </row>
    <row r="311" spans="1:17">
      <c r="B311" s="9" t="s">
        <v>47</v>
      </c>
      <c r="C311" s="10" t="s">
        <v>26</v>
      </c>
      <c r="D311" s="4">
        <v>0</v>
      </c>
      <c r="E311" s="4">
        <v>0</v>
      </c>
      <c r="F311" s="4">
        <f>IF(D311&gt;0,E311/D311*100,0)</f>
        <v>0</v>
      </c>
      <c r="G311" s="4">
        <v>0</v>
      </c>
      <c r="H311" s="4">
        <f>IF(G311&gt;0,(E311-G311)/G311*100,0)</f>
        <v>0</v>
      </c>
      <c r="I311" s="5">
        <v>0</v>
      </c>
      <c r="J311" s="5">
        <v>2310967.21999999973923</v>
      </c>
      <c r="K311" s="5">
        <f>IF(I311&gt;0,J311/I311*100,0)</f>
        <v>0</v>
      </c>
      <c r="L311" s="5">
        <v>0</v>
      </c>
      <c r="M311" s="5">
        <f>IF(L311&gt;0,(J311-L311)/L311*100,0)</f>
        <v>0</v>
      </c>
    </row>
    <row r="312" spans="1:17">
      <c r="B312" s="9" t="s">
        <v>47</v>
      </c>
      <c r="C312" s="10" t="s">
        <v>27</v>
      </c>
      <c r="D312" s="4">
        <v>0</v>
      </c>
      <c r="E312" s="4">
        <v>0.0</v>
      </c>
      <c r="F312" s="4">
        <f>IF(D312&gt;0,E312/D312*100,0)</f>
        <v>0</v>
      </c>
      <c r="G312" s="4">
        <v>0.0</v>
      </c>
      <c r="H312" s="4">
        <f>IF(G312&gt;0,(E312-G312)/G312*100,0)</f>
        <v>0</v>
      </c>
      <c r="I312" s="5">
        <v>0</v>
      </c>
      <c r="J312" s="5">
        <v>0.0</v>
      </c>
      <c r="K312" s="5">
        <f>IF(I312&gt;0,J312/I312*100,0)</f>
        <v>0</v>
      </c>
      <c r="L312" s="5">
        <v>5000.0</v>
      </c>
      <c r="M312" s="5">
        <f>IF(L312&gt;0,(J312-L312)/L312*100,0)</f>
        <v>-100</v>
      </c>
    </row>
    <row r="313" spans="1:17">
      <c r="B313" s="9" t="s">
        <v>47</v>
      </c>
      <c r="C313" s="10" t="s">
        <v>28</v>
      </c>
      <c r="D313" s="4">
        <v>4166666.66666666651145</v>
      </c>
      <c r="E313" s="4">
        <v>1652572</v>
      </c>
      <c r="F313" s="4">
        <f>IF(D313&gt;0,E313/D313*100,0)</f>
        <v>39.661728</v>
      </c>
      <c r="G313" s="4">
        <v>2494051</v>
      </c>
      <c r="H313" s="4">
        <f>IF(G313&gt;0,(E313-G313)/G313*100,0)</f>
        <v>-33.7394463866216</v>
      </c>
      <c r="I313" s="5">
        <v>33333333.33333333209157</v>
      </c>
      <c r="J313" s="5">
        <v>20506529.96000000089407</v>
      </c>
      <c r="K313" s="5">
        <f>IF(I313&gt;0,J313/I313*100,0)</f>
        <v>61.51958988000001</v>
      </c>
      <c r="L313" s="5">
        <v>21776945.69700000062585</v>
      </c>
      <c r="M313" s="5">
        <f>IF(L313&gt;0,(J313-L313)/L313*100,0)</f>
        <v>-5.83376454474519</v>
      </c>
    </row>
    <row r="314" spans="1:17">
      <c r="B314" s="9" t="s">
        <v>47</v>
      </c>
      <c r="C314" s="10" t="s">
        <v>29</v>
      </c>
      <c r="D314" s="4">
        <v>0</v>
      </c>
      <c r="E314" s="4">
        <v>0</v>
      </c>
      <c r="F314" s="4">
        <f>IF(D314&gt;0,E314/D314*100,0)</f>
        <v>0</v>
      </c>
      <c r="G314" s="4">
        <v>0</v>
      </c>
      <c r="H314" s="4">
        <f>IF(G314&gt;0,(E314-G314)/G314*100,0)</f>
        <v>0</v>
      </c>
      <c r="I314" s="5">
        <v>0</v>
      </c>
      <c r="J314" s="5">
        <v>17050</v>
      </c>
      <c r="K314" s="5">
        <f>IF(I314&gt;0,J314/I314*100,0)</f>
        <v>0</v>
      </c>
      <c r="L314" s="5">
        <v>0</v>
      </c>
      <c r="M314" s="5">
        <f>IF(L314&gt;0,(J314-L314)/L314*100,0)</f>
        <v>0</v>
      </c>
    </row>
    <row r="315" spans="1:17">
      <c r="B315" s="9" t="s">
        <v>47</v>
      </c>
      <c r="C315" s="10" t="s">
        <v>29</v>
      </c>
      <c r="D315" s="4">
        <v>0</v>
      </c>
      <c r="E315" s="4">
        <v>0</v>
      </c>
      <c r="F315" s="4">
        <f>IF(D315&gt;0,E315/D315*100,0)</f>
        <v>0</v>
      </c>
      <c r="G315" s="4">
        <v>0</v>
      </c>
      <c r="H315" s="4">
        <f>IF(G315&gt;0,(E315-G315)/G315*100,0)</f>
        <v>0</v>
      </c>
      <c r="I315" s="5">
        <v>0</v>
      </c>
      <c r="J315" s="5">
        <v>37750</v>
      </c>
      <c r="K315" s="5">
        <f>IF(I315&gt;0,J315/I315*100,0)</f>
        <v>0</v>
      </c>
      <c r="L315" s="5">
        <v>51509</v>
      </c>
      <c r="M315" s="5">
        <f>IF(L315&gt;0,(J315-L315)/L315*100,0)</f>
        <v>-26.71183676639034</v>
      </c>
    </row>
    <row r="316" spans="1:17">
      <c r="B316" s="9" t="s">
        <v>47</v>
      </c>
      <c r="C316" s="10" t="s">
        <v>30</v>
      </c>
      <c r="D316" s="4">
        <v>0</v>
      </c>
      <c r="E316" s="4">
        <v>0</v>
      </c>
      <c r="F316" s="4">
        <f>IF(D316&gt;0,E316/D316*100,0)</f>
        <v>0</v>
      </c>
      <c r="G316" s="4">
        <v>0</v>
      </c>
      <c r="H316" s="4">
        <f>IF(G316&gt;0,(E316-G316)/G316*100,0)</f>
        <v>0</v>
      </c>
      <c r="I316" s="5">
        <v>0</v>
      </c>
      <c r="J316" s="5">
        <v>0</v>
      </c>
      <c r="K316" s="5">
        <f>IF(I316&gt;0,J316/I316*100,0)</f>
        <v>0</v>
      </c>
      <c r="L316" s="5">
        <v>38040</v>
      </c>
      <c r="M316" s="5">
        <f>IF(L316&gt;0,(J316-L316)/L316*100,0)</f>
        <v>-100</v>
      </c>
    </row>
    <row r="317" spans="1:17">
      <c r="B317" s="9" t="s">
        <v>47</v>
      </c>
      <c r="C317" s="10" t="s">
        <v>31</v>
      </c>
      <c r="D317" s="4">
        <v>0</v>
      </c>
      <c r="E317" s="4">
        <v>0</v>
      </c>
      <c r="F317" s="4">
        <f>IF(D317&gt;0,E317/D317*100,0)</f>
        <v>0</v>
      </c>
      <c r="G317" s="4">
        <v>0</v>
      </c>
      <c r="H317" s="4">
        <f>IF(G317&gt;0,(E317-G317)/G317*100,0)</f>
        <v>0</v>
      </c>
      <c r="I317" s="5">
        <v>0</v>
      </c>
      <c r="J317" s="5">
        <v>435591.44000000000233</v>
      </c>
      <c r="K317" s="5">
        <f>IF(I317&gt;0,J317/I317*100,0)</f>
        <v>0</v>
      </c>
      <c r="L317" s="5">
        <v>0</v>
      </c>
      <c r="M317" s="5">
        <f>IF(L317&gt;0,(J317-L317)/L317*100,0)</f>
        <v>0</v>
      </c>
    </row>
    <row r="318" spans="1:17">
      <c r="B318" s="9" t="s">
        <v>47</v>
      </c>
      <c r="C318" s="10" t="s">
        <v>32</v>
      </c>
      <c r="D318" s="4">
        <v>2916666.66666666651145</v>
      </c>
      <c r="E318" s="4">
        <v>1461135</v>
      </c>
      <c r="F318" s="4">
        <f>IF(D318&gt;0,E318/D318*100,0)</f>
        <v>50.096057142857141</v>
      </c>
      <c r="G318" s="4">
        <v>1690474</v>
      </c>
      <c r="H318" s="4">
        <f>IF(G318&gt;0,(E318-G318)/G318*100,0)</f>
        <v>-13.56654997355771</v>
      </c>
      <c r="I318" s="5">
        <v>23333333.33333333209157</v>
      </c>
      <c r="J318" s="5">
        <v>13765021.85999999940395</v>
      </c>
      <c r="K318" s="5">
        <f>IF(I318&gt;0,J318/I318*100,0)</f>
        <v>58.99295082857143</v>
      </c>
      <c r="L318" s="5">
        <v>9844605</v>
      </c>
      <c r="M318" s="5">
        <f>IF(L318&gt;0,(J318-L318)/L318*100,0)</f>
        <v>39.82299807864307</v>
      </c>
    </row>
    <row r="319" spans="1:17">
      <c r="B319" s="9" t="s">
        <v>47</v>
      </c>
      <c r="C319" s="10" t="s">
        <v>44</v>
      </c>
      <c r="D319" s="4">
        <v>541666.66666666662786</v>
      </c>
      <c r="E319" s="4">
        <v>1621257.21999999997206</v>
      </c>
      <c r="F319" s="4">
        <f>IF(D319&gt;0,E319/D319*100,0)</f>
        <v>299.30902523076924</v>
      </c>
      <c r="G319" s="4">
        <v>1442500.0</v>
      </c>
      <c r="H319" s="4">
        <f>IF(G319&gt;0,(E319-G319)/G319*100,0)</f>
        <v>12.39218162911611</v>
      </c>
      <c r="I319" s="5">
        <v>4333333.33333333302289</v>
      </c>
      <c r="J319" s="5">
        <v>7630321.98999999929219</v>
      </c>
      <c r="K319" s="5">
        <f>IF(I319&gt;0,J319/I319*100,0)</f>
        <v>176.0843536153846</v>
      </c>
      <c r="L319" s="5">
        <v>3879957.16000000014901</v>
      </c>
      <c r="M319" s="5">
        <f>IF(L319&gt;0,(J319-L319)/L319*100,0)</f>
        <v>96.65995461661228</v>
      </c>
    </row>
    <row r="320" spans="1:17">
      <c r="B320" s="9" t="s">
        <v>47</v>
      </c>
      <c r="C320" s="10" t="s">
        <v>45</v>
      </c>
      <c r="D320" s="4">
        <v>0</v>
      </c>
      <c r="E320" s="4">
        <v>0.0</v>
      </c>
      <c r="F320" s="4">
        <f>IF(D320&gt;0,E320/D320*100,0)</f>
        <v>0</v>
      </c>
      <c r="G320" s="4">
        <v>1439962.0</v>
      </c>
      <c r="H320" s="4">
        <f>IF(G320&gt;0,(E320-G320)/G320*100,0)</f>
        <v>-100</v>
      </c>
      <c r="I320" s="5">
        <v>0</v>
      </c>
      <c r="J320" s="5">
        <v>1975062.47999999998137</v>
      </c>
      <c r="K320" s="5">
        <f>IF(I320&gt;0,J320/I320*100,0)</f>
        <v>0</v>
      </c>
      <c r="L320" s="5">
        <v>8684344.0</v>
      </c>
      <c r="M320" s="5">
        <f>IF(L320&gt;0,(J320-L320)/L320*100,0)</f>
        <v>-77.25720584076356</v>
      </c>
    </row>
    <row r="321" spans="1:17">
      <c r="B321" s="20"/>
      <c r="C321" s="21" t="s">
        <v>48</v>
      </c>
      <c r="D321" s="22">
        <v>29166666.66666666790843</v>
      </c>
      <c r="E321" s="22">
        <f>sum(E295:E320)</f>
        <v>11882170.14000000059605</v>
      </c>
      <c r="F321" s="22">
        <f>IF(D321&gt;0,E321/D321*100,0)</f>
        <v>40.73886905142857</v>
      </c>
      <c r="G321" s="22">
        <f>sum(G295:G320)</f>
        <v>31512006.5</v>
      </c>
      <c r="H321" s="22">
        <f>IF(G321&gt;0,(E321-G321)/G321*100,0)</f>
        <v>-62.29319722944332</v>
      </c>
      <c r="I321" s="23">
        <v>233333333.33333334326744</v>
      </c>
      <c r="J321" s="23">
        <f>sum(J295:J320)</f>
        <v>209558084.22599998116493</v>
      </c>
      <c r="K321" s="23">
        <f>IF(I321&gt;0,J321/I321*100,0)</f>
        <v>89.81060752542855</v>
      </c>
      <c r="L321" s="23">
        <f>sum(L295:L320)</f>
        <v>209355562.14700001478195</v>
      </c>
      <c r="M321" s="23">
        <f>IF(L321&gt;0,(J321-L321)/L321*100,0)</f>
        <v>0.096735943828311</v>
      </c>
    </row>
    <row r="322" spans="1:17">
      <c r="B322" s="9"/>
      <c r="C322" s="10"/>
      <c r="D322" s="4"/>
      <c r="E322" s="4"/>
      <c r="F322" s="4">
        <f>IF(D322&gt;0,E322/D322*100,0)</f>
        <v>0</v>
      </c>
      <c r="G322" s="4"/>
      <c r="H322" s="4">
        <f>IF(G322&gt;0,(E322-G322)/G322*100,0)</f>
        <v>0</v>
      </c>
      <c r="I322" s="5"/>
      <c r="J322" s="5"/>
      <c r="K322" s="5">
        <f>IF(I322&gt;0,J322/I322*100,0)</f>
        <v>0</v>
      </c>
      <c r="L322" s="5"/>
      <c r="M322" s="5">
        <f>IF(L322&gt;0,(J322-L322)/L322*100,0)</f>
        <v>0</v>
      </c>
    </row>
  </sheetData>
  <mergeCells>
    <mergeCell ref="B2:B3"/>
    <mergeCell ref="C2:C3"/>
    <mergeCell ref="D2:H2"/>
    <mergeCell ref="I2:M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rajeev nair</dc:creator>
  <cp:lastModifiedBy>Sreenesh Shenoy</cp:lastModifiedBy>
  <dcterms:created xsi:type="dcterms:W3CDTF">2024-02-05T16:52:48+00:00</dcterms:created>
  <dcterms:modified xsi:type="dcterms:W3CDTF">2026-07-23T11:14:41+00:00</dcterms:modified>
  <dc:title/>
  <dc:description/>
  <dc:subject/>
  <cp:keywords/>
  <cp:category/>
</cp:coreProperties>
</file>