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<sst xmlns="http://schemas.openxmlformats.org/spreadsheetml/2006/main" uniqueCount="41">
  <si>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NORTH INDIA INDIVIDUAL PERFORMANCE as on 13-August-2026</t>
  </si>
  <si>
    <t>BRANCH</t>
  </si>
  <si>
    <t>NAME</t>
  </si>
  <si>
    <t>August</t>
  </si>
  <si>
    <t>January - August</t>
  </si>
  <si>
    <t>TARGET</t>
  </si>
  <si>
    <t>PERF</t>
  </si>
  <si>
    <t>%</t>
  </si>
  <si>
    <t>Growth</t>
  </si>
  <si>
    <t>Honeywell</t>
  </si>
  <si>
    <t>ABHISHEK MISHRA(RESIGNED)</t>
  </si>
  <si>
    <t>AMAR SINGH</t>
  </si>
  <si>
    <t>ANKUR GARG (RESIGNED)</t>
  </si>
  <si>
    <t>ANSHOO PANDEY</t>
  </si>
  <si>
    <t>GAJANAND BHARDWAJ</t>
  </si>
  <si>
    <t>HEMANT KUMAR TULI</t>
  </si>
  <si>
    <t>KRIPANSHU CHAUHAN</t>
  </si>
  <si>
    <t>MOHAMMAD REYAZ AHMAD ZOBAIRI</t>
  </si>
  <si>
    <t>MUJEEBURREHMAN</t>
  </si>
  <si>
    <t>PANKAJ KUMAR</t>
  </si>
  <si>
    <t>PRADIP KUMAR RAJAK (RESIGNED)</t>
  </si>
  <si>
    <t>PUSHPA ADHIKARI</t>
  </si>
  <si>
    <t>VISHAL (RESIGNED)</t>
  </si>
  <si>
    <t>VISHAL SINGH(RESIGNED)</t>
  </si>
  <si>
    <t>YOGESH KUMAR</t>
  </si>
  <si>
    <t>BU Total</t>
  </si>
  <si>
    <t>BoxP</t>
  </si>
  <si>
    <t>Datalogic ADC</t>
  </si>
  <si>
    <t>Datalogic FA</t>
  </si>
  <si>
    <t>Datalogic TOT</t>
  </si>
  <si>
    <t>SEUIC</t>
  </si>
  <si>
    <t>Consumable</t>
  </si>
  <si>
    <t>POS</t>
  </si>
  <si>
    <t>RFID</t>
  </si>
  <si>
    <t>Software</t>
  </si>
  <si>
    <t>Support</t>
  </si>
  <si>
    <t>SUPPORT</t>
  </si>
  <si>
    <t>SFS</t>
  </si>
  <si>
    <t>D&amp;P</t>
  </si>
  <si>
    <t>Total</t>
  </si>
  <si>
    <t>Grand Total</t>
  </si>
</sst>
</file>

<file path=xl/styles.xml><?xml version="1.0" encoding="utf-8"?>
<styleSheet xmlns="http://schemas.openxmlformats.org/spreadsheetml/2006/main">
  <numFmts count="1">
    <numFmt numFmtId="164" formatCode="_ * #,##0_ ;_ * \-#,##0_ ;_ * &quot;-&quot;??_ ;_ @_ "/>
  </numFmts>
  <fonts count="2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F0D9"/>
        <bgColor rgb="FFFFFFFF"/>
      </patternFill>
    </fill>
    <fill>
      <patternFill patternType="solid">
        <fgColor rgb="FFFBE5D6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0"/>
    <xf xfId="0" fontId="0" numFmtId="0" fillId="2" borderId="1" applyFont="0" applyNumberFormat="0" applyFill="1" applyBorder="1" applyAlignment="0"/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6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3" borderId="8" applyFont="1" applyNumberFormat="0" applyFill="1" applyBorder="1" applyAlignment="1">
      <alignment horizontal="center" vertical="bottom" textRotation="0" wrapText="false" shrinkToFit="false"/>
    </xf>
    <xf xfId="0" fontId="1" numFmtId="0" fillId="3" borderId="9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0"/>
    <xf xfId="0" fontId="1" numFmtId="0" fillId="2" borderId="1" applyFont="1" applyNumberFormat="0" applyFill="1" applyBorder="1" applyAlignment="0"/>
    <xf xfId="0" fontId="1" numFmtId="164" fillId="3" borderId="1" applyFont="1" applyNumberFormat="1" applyFill="1" applyBorder="1" applyAlignment="1">
      <alignment horizontal="center" vertical="bottom" textRotation="0" wrapText="false" shrinkToFit="false"/>
    </xf>
    <xf xfId="0" fontId="1" numFmtId="164" fillId="4" borderId="1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26"/>
  <sheetViews>
    <sheetView tabSelected="1" workbookViewId="0" showGridLines="true" showRowColHeaders="1">
      <pane xSplit="3" ySplit="3" activePane="bottomRight" state="frozen" topLeftCell="E4"/>
      <selection pane="bottomRight" activeCell="B226" sqref="B226:M226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0</v>
      </c>
    </row>
    <row r="2" spans="1:17" s="3" customFormat="1">
      <c r="B2" s="12" t="s">
        <v>1</v>
      </c>
      <c r="C2" s="14" t="s">
        <v>2</v>
      </c>
      <c r="D2" s="16" t="s">
        <v>3</v>
      </c>
      <c r="E2" s="17"/>
      <c r="F2" s="17"/>
      <c r="G2" s="17"/>
      <c r="H2" s="18"/>
      <c r="I2" s="19" t="s">
        <v>4</v>
      </c>
      <c r="J2" s="19"/>
      <c r="K2" s="19"/>
      <c r="L2" s="19"/>
      <c r="M2" s="19"/>
    </row>
    <row r="3" spans="1:17" s="3" customFormat="1">
      <c r="B3" s="13"/>
      <c r="C3" s="15"/>
      <c r="D3" s="7" t="s">
        <v>5</v>
      </c>
      <c r="E3" s="7" t="s">
        <v>6</v>
      </c>
      <c r="F3" s="11" t="s">
        <v>7</v>
      </c>
      <c r="G3" s="11">
        <v>2025</v>
      </c>
      <c r="H3" s="11" t="s">
        <v>8</v>
      </c>
      <c r="I3" s="8" t="s">
        <v>5</v>
      </c>
      <c r="J3" s="8" t="s">
        <v>6</v>
      </c>
      <c r="K3" s="8" t="s">
        <v>7</v>
      </c>
      <c r="L3" s="8">
        <v>2025</v>
      </c>
      <c r="M3" s="8" t="s">
        <v>8</v>
      </c>
    </row>
    <row r="4" spans="1:17">
      <c r="B4" s="9"/>
      <c r="C4" s="10"/>
      <c r="D4" s="4"/>
      <c r="E4" s="4"/>
      <c r="F4" s="4">
        <f>IF(D4&gt;0,E4/D4*100,0)</f>
        <v>0</v>
      </c>
      <c r="G4" s="4"/>
      <c r="H4" s="4">
        <f>IF(G4&gt;0,(E4-G4)/G4*100,0)</f>
        <v>0</v>
      </c>
      <c r="I4" s="5"/>
      <c r="J4" s="5"/>
      <c r="K4" s="5">
        <f>IF(I4&gt;0,J4/I4*100,0)</f>
        <v>0</v>
      </c>
      <c r="L4" s="5"/>
      <c r="M4" s="5">
        <f>IF(L4&gt;0,(J4-L4)/L4*100,0)</f>
        <v>0</v>
      </c>
    </row>
    <row r="5" spans="1:17">
      <c r="B5" s="9" t="s">
        <v>9</v>
      </c>
      <c r="C5" s="10" t="s">
        <v>10</v>
      </c>
      <c r="D5" s="4">
        <v>0</v>
      </c>
      <c r="E5" s="4">
        <v>0.0</v>
      </c>
      <c r="F5" s="4">
        <f>IF(D5&gt;0,E5/D5*100,0)</f>
        <v>0</v>
      </c>
      <c r="G5" s="4">
        <v>0.0</v>
      </c>
      <c r="H5" s="4">
        <f>IF(G5&gt;0,(E5-G5)/G5*100,0)</f>
        <v>0</v>
      </c>
      <c r="I5" s="5">
        <v>0</v>
      </c>
      <c r="J5" s="5">
        <v>0.0</v>
      </c>
      <c r="K5" s="5">
        <f>IF(I5&gt;0,J5/I5*100,0)</f>
        <v>0</v>
      </c>
      <c r="L5" s="5">
        <v>0.0</v>
      </c>
      <c r="M5" s="5">
        <f>IF(L5&gt;0,(J5-L5)/L5*100,0)</f>
        <v>0</v>
      </c>
    </row>
    <row r="6" spans="1:17">
      <c r="B6" s="9" t="s">
        <v>9</v>
      </c>
      <c r="C6" s="10" t="s">
        <v>11</v>
      </c>
      <c r="D6" s="4">
        <v>0</v>
      </c>
      <c r="E6" s="4">
        <v>0</v>
      </c>
      <c r="F6" s="4">
        <f>IF(D6&gt;0,E6/D6*100,0)</f>
        <v>0</v>
      </c>
      <c r="G6" s="4">
        <v>0</v>
      </c>
      <c r="H6" s="4">
        <f>IF(G6&gt;0,(E6-G6)/G6*100,0)</f>
        <v>0</v>
      </c>
      <c r="I6" s="5">
        <v>0</v>
      </c>
      <c r="J6" s="5">
        <v>455000</v>
      </c>
      <c r="K6" s="5">
        <f>IF(I6&gt;0,J6/I6*100,0)</f>
        <v>0</v>
      </c>
      <c r="L6" s="5">
        <v>0</v>
      </c>
      <c r="M6" s="5">
        <f>IF(L6&gt;0,(J6-L6)/L6*100,0)</f>
        <v>0</v>
      </c>
    </row>
    <row r="7" spans="1:17">
      <c r="B7" s="9" t="s">
        <v>9</v>
      </c>
      <c r="C7" s="10" t="s">
        <v>12</v>
      </c>
      <c r="D7" s="4">
        <v>0</v>
      </c>
      <c r="E7" s="4">
        <v>0.0</v>
      </c>
      <c r="F7" s="4">
        <f>IF(D7&gt;0,E7/D7*100,0)</f>
        <v>0</v>
      </c>
      <c r="G7" s="4">
        <v>0.0</v>
      </c>
      <c r="H7" s="4">
        <f>IF(G7&gt;0,(E7-G7)/G7*100,0)</f>
        <v>0</v>
      </c>
      <c r="I7" s="5">
        <v>0</v>
      </c>
      <c r="J7" s="5">
        <v>0.0</v>
      </c>
      <c r="K7" s="5">
        <f>IF(I7&gt;0,J7/I7*100,0)</f>
        <v>0</v>
      </c>
      <c r="L7" s="5">
        <v>0.0</v>
      </c>
      <c r="M7" s="5">
        <f>IF(L7&gt;0,(J7-L7)/L7*100,0)</f>
        <v>0</v>
      </c>
    </row>
    <row r="8" spans="1:17">
      <c r="B8" s="9" t="s">
        <v>9</v>
      </c>
      <c r="C8" s="10" t="s">
        <v>13</v>
      </c>
      <c r="D8" s="4">
        <v>1100000</v>
      </c>
      <c r="E8" s="4">
        <v>192000</v>
      </c>
      <c r="F8" s="4">
        <f>IF(D8&gt;0,E8/D8*100,0)</f>
        <v>17.45454545454546</v>
      </c>
      <c r="G8" s="4">
        <v>191000</v>
      </c>
      <c r="H8" s="4">
        <f>IF(G8&gt;0,(E8-G8)/G8*100,0)</f>
        <v>0.52356020942408</v>
      </c>
      <c r="I8" s="5">
        <v>8800000</v>
      </c>
      <c r="J8" s="5">
        <v>3474100</v>
      </c>
      <c r="K8" s="5">
        <f>IF(I8&gt;0,J8/I8*100,0)</f>
        <v>39.47840909090909</v>
      </c>
      <c r="L8" s="5">
        <v>598000</v>
      </c>
      <c r="M8" s="5">
        <f>IF(L8&gt;0,(J8-L8)/L8*100,0)</f>
        <v>480.95317725752506</v>
      </c>
    </row>
    <row r="9" spans="1:17">
      <c r="B9" s="9" t="s">
        <v>9</v>
      </c>
      <c r="C9" s="10" t="s">
        <v>14</v>
      </c>
      <c r="D9" s="4">
        <v>0</v>
      </c>
      <c r="E9" s="4">
        <v>0.0</v>
      </c>
      <c r="F9" s="4">
        <f>IF(D9&gt;0,E9/D9*100,0)</f>
        <v>0</v>
      </c>
      <c r="G9" s="4">
        <v>0.0</v>
      </c>
      <c r="H9" s="4">
        <f>IF(G9&gt;0,(E9-G9)/G9*100,0)</f>
        <v>0</v>
      </c>
      <c r="I9" s="5">
        <v>0</v>
      </c>
      <c r="J9" s="5">
        <v>0.0</v>
      </c>
      <c r="K9" s="5">
        <f>IF(I9&gt;0,J9/I9*100,0)</f>
        <v>0</v>
      </c>
      <c r="L9" s="5">
        <v>0.0</v>
      </c>
      <c r="M9" s="5">
        <f>IF(L9&gt;0,(J9-L9)/L9*100,0)</f>
        <v>0</v>
      </c>
    </row>
    <row r="10" spans="1:17">
      <c r="B10" s="9" t="s">
        <v>9</v>
      </c>
      <c r="C10" s="10" t="s">
        <v>15</v>
      </c>
      <c r="D10" s="4">
        <v>375000</v>
      </c>
      <c r="E10" s="4">
        <v>0.0</v>
      </c>
      <c r="F10" s="4">
        <f>IF(D10&gt;0,E10/D10*100,0)</f>
        <v>0</v>
      </c>
      <c r="G10" s="4">
        <v>0.0</v>
      </c>
      <c r="H10" s="4">
        <f>IF(G10&gt;0,(E10-G10)/G10*100,0)</f>
        <v>0</v>
      </c>
      <c r="I10" s="5">
        <v>3000000</v>
      </c>
      <c r="J10" s="5">
        <v>0.0</v>
      </c>
      <c r="K10" s="5">
        <f>IF(I10&gt;0,J10/I10*100,0)</f>
        <v>0</v>
      </c>
      <c r="L10" s="5">
        <v>0.0</v>
      </c>
      <c r="M10" s="5">
        <f>IF(L10&gt;0,(J10-L10)/L10*100,0)</f>
        <v>0</v>
      </c>
    </row>
    <row r="11" spans="1:17">
      <c r="B11" s="9" t="s">
        <v>9</v>
      </c>
      <c r="C11" s="10" t="s">
        <v>16</v>
      </c>
      <c r="D11" s="4">
        <v>0</v>
      </c>
      <c r="E11" s="4">
        <v>0</v>
      </c>
      <c r="F11" s="4">
        <f>IF(D11&gt;0,E11/D11*100,0)</f>
        <v>0</v>
      </c>
      <c r="G11" s="4">
        <v>0</v>
      </c>
      <c r="H11" s="4">
        <f>IF(G11&gt;0,(E11-G11)/G11*100,0)</f>
        <v>0</v>
      </c>
      <c r="I11" s="5">
        <v>0</v>
      </c>
      <c r="J11" s="5">
        <v>40500</v>
      </c>
      <c r="K11" s="5">
        <f>IF(I11&gt;0,J11/I11*100,0)</f>
        <v>0</v>
      </c>
      <c r="L11" s="5">
        <v>0</v>
      </c>
      <c r="M11" s="5">
        <f>IF(L11&gt;0,(J11-L11)/L11*100,0)</f>
        <v>0</v>
      </c>
    </row>
    <row r="12" spans="1:17">
      <c r="B12" s="9" t="s">
        <v>9</v>
      </c>
      <c r="C12" s="10" t="s">
        <v>17</v>
      </c>
      <c r="D12" s="4">
        <v>0</v>
      </c>
      <c r="E12" s="4">
        <v>0</v>
      </c>
      <c r="F12" s="4">
        <f>IF(D12&gt;0,E12/D12*100,0)</f>
        <v>0</v>
      </c>
      <c r="G12" s="4">
        <v>0</v>
      </c>
      <c r="H12" s="4">
        <f>IF(G12&gt;0,(E12-G12)/G12*100,0)</f>
        <v>0</v>
      </c>
      <c r="I12" s="5">
        <v>0</v>
      </c>
      <c r="J12" s="5">
        <v>688700</v>
      </c>
      <c r="K12" s="5">
        <f>IF(I12&gt;0,J12/I12*100,0)</f>
        <v>0</v>
      </c>
      <c r="L12" s="5">
        <v>86000</v>
      </c>
      <c r="M12" s="5">
        <f>IF(L12&gt;0,(J12-L12)/L12*100,0)</f>
        <v>700.81395348837214</v>
      </c>
    </row>
    <row r="13" spans="1:17">
      <c r="B13" s="9" t="s">
        <v>9</v>
      </c>
      <c r="C13" s="10" t="s">
        <v>18</v>
      </c>
      <c r="D13" s="4">
        <v>0</v>
      </c>
      <c r="E13" s="4">
        <v>0.0</v>
      </c>
      <c r="F13" s="4">
        <f>IF(D13&gt;0,E13/D13*100,0)</f>
        <v>0</v>
      </c>
      <c r="G13" s="4">
        <v>0.0</v>
      </c>
      <c r="H13" s="4">
        <f>IF(G13&gt;0,(E13-G13)/G13*100,0)</f>
        <v>0</v>
      </c>
      <c r="I13" s="5">
        <v>0</v>
      </c>
      <c r="J13" s="5">
        <v>0.0</v>
      </c>
      <c r="K13" s="5">
        <f>IF(I13&gt;0,J13/I13*100,0)</f>
        <v>0</v>
      </c>
      <c r="L13" s="5">
        <v>0.0</v>
      </c>
      <c r="M13" s="5">
        <f>IF(L13&gt;0,(J13-L13)/L13*100,0)</f>
        <v>0</v>
      </c>
    </row>
    <row r="14" spans="1:17">
      <c r="B14" s="9" t="s">
        <v>9</v>
      </c>
      <c r="C14" s="10" t="s">
        <v>19</v>
      </c>
      <c r="D14" s="4">
        <v>0</v>
      </c>
      <c r="E14" s="4">
        <v>0.0</v>
      </c>
      <c r="F14" s="4">
        <f>IF(D14&gt;0,E14/D14*100,0)</f>
        <v>0</v>
      </c>
      <c r="G14" s="4">
        <v>0.0</v>
      </c>
      <c r="H14" s="4">
        <f>IF(G14&gt;0,(E14-G14)/G14*100,0)</f>
        <v>0</v>
      </c>
      <c r="I14" s="5">
        <v>0</v>
      </c>
      <c r="J14" s="5">
        <v>0.0</v>
      </c>
      <c r="K14" s="5">
        <f>IF(I14&gt;0,J14/I14*100,0)</f>
        <v>0</v>
      </c>
      <c r="L14" s="5">
        <v>0.0</v>
      </c>
      <c r="M14" s="5">
        <f>IF(L14&gt;0,(J14-L14)/L14*100,0)</f>
        <v>0</v>
      </c>
    </row>
    <row r="15" spans="1:17">
      <c r="B15" s="9" t="s">
        <v>9</v>
      </c>
      <c r="C15" s="10" t="s">
        <v>19</v>
      </c>
      <c r="D15" s="4">
        <v>0</v>
      </c>
      <c r="E15" s="4">
        <v>0.0</v>
      </c>
      <c r="F15" s="4">
        <f>IF(D15&gt;0,E15/D15*100,0)</f>
        <v>0</v>
      </c>
      <c r="G15" s="4">
        <v>0.0</v>
      </c>
      <c r="H15" s="4">
        <f>IF(G15&gt;0,(E15-G15)/G15*100,0)</f>
        <v>0</v>
      </c>
      <c r="I15" s="5">
        <v>0</v>
      </c>
      <c r="J15" s="5">
        <v>0.0</v>
      </c>
      <c r="K15" s="5">
        <f>IF(I15&gt;0,J15/I15*100,0)</f>
        <v>0</v>
      </c>
      <c r="L15" s="5">
        <v>0.0</v>
      </c>
      <c r="M15" s="5">
        <f>IF(L15&gt;0,(J15-L15)/L15*100,0)</f>
        <v>0</v>
      </c>
    </row>
    <row r="16" spans="1:17">
      <c r="B16" s="9" t="s">
        <v>9</v>
      </c>
      <c r="C16" s="10" t="s">
        <v>20</v>
      </c>
      <c r="D16" s="4">
        <v>0</v>
      </c>
      <c r="E16" s="4">
        <v>0</v>
      </c>
      <c r="F16" s="4">
        <f>IF(D16&gt;0,E16/D16*100,0)</f>
        <v>0</v>
      </c>
      <c r="G16" s="4">
        <v>0</v>
      </c>
      <c r="H16" s="4">
        <f>IF(G16&gt;0,(E16-G16)/G16*100,0)</f>
        <v>0</v>
      </c>
      <c r="I16" s="5">
        <v>0</v>
      </c>
      <c r="J16" s="5">
        <v>48200</v>
      </c>
      <c r="K16" s="5">
        <f>IF(I16&gt;0,J16/I16*100,0)</f>
        <v>0</v>
      </c>
      <c r="L16" s="5">
        <v>15000</v>
      </c>
      <c r="M16" s="5">
        <f>IF(L16&gt;0,(J16-L16)/L16*100,0)</f>
        <v>221.33333333333334</v>
      </c>
    </row>
    <row r="17" spans="1:17">
      <c r="B17" s="9" t="s">
        <v>9</v>
      </c>
      <c r="C17" s="10" t="s">
        <v>21</v>
      </c>
      <c r="D17" s="4">
        <v>0</v>
      </c>
      <c r="E17" s="4">
        <v>0.0</v>
      </c>
      <c r="F17" s="4">
        <f>IF(D17&gt;0,E17/D17*100,0)</f>
        <v>0</v>
      </c>
      <c r="G17" s="4">
        <v>0.0</v>
      </c>
      <c r="H17" s="4">
        <f>IF(G17&gt;0,(E17-G17)/G17*100,0)</f>
        <v>0</v>
      </c>
      <c r="I17" s="5">
        <v>0</v>
      </c>
      <c r="J17" s="5">
        <v>0.0</v>
      </c>
      <c r="K17" s="5">
        <f>IF(I17&gt;0,J17/I17*100,0)</f>
        <v>0</v>
      </c>
      <c r="L17" s="5">
        <v>0.0</v>
      </c>
      <c r="M17" s="5">
        <f>IF(L17&gt;0,(J17-L17)/L17*100,0)</f>
        <v>0</v>
      </c>
    </row>
    <row r="18" spans="1:17">
      <c r="B18" s="9" t="s">
        <v>9</v>
      </c>
      <c r="C18" s="10" t="s">
        <v>22</v>
      </c>
      <c r="D18" s="4">
        <v>0</v>
      </c>
      <c r="E18" s="4">
        <v>0.0</v>
      </c>
      <c r="F18" s="4">
        <f>IF(D18&gt;0,E18/D18*100,0)</f>
        <v>0</v>
      </c>
      <c r="G18" s="4">
        <v>0.0</v>
      </c>
      <c r="H18" s="4">
        <f>IF(G18&gt;0,(E18-G18)/G18*100,0)</f>
        <v>0</v>
      </c>
      <c r="I18" s="5">
        <v>0</v>
      </c>
      <c r="J18" s="5">
        <v>0.0</v>
      </c>
      <c r="K18" s="5">
        <f>IF(I18&gt;0,J18/I18*100,0)</f>
        <v>0</v>
      </c>
      <c r="L18" s="5">
        <v>0.0</v>
      </c>
      <c r="M18" s="5">
        <f>IF(L18&gt;0,(J18-L18)/L18*100,0)</f>
        <v>0</v>
      </c>
    </row>
    <row r="19" spans="1:17">
      <c r="B19" s="9" t="s">
        <v>9</v>
      </c>
      <c r="C19" s="10" t="s">
        <v>23</v>
      </c>
      <c r="D19" s="4">
        <v>0</v>
      </c>
      <c r="E19" s="4">
        <v>0.0</v>
      </c>
      <c r="F19" s="4">
        <f>IF(D19&gt;0,E19/D19*100,0)</f>
        <v>0</v>
      </c>
      <c r="G19" s="4">
        <v>0.0</v>
      </c>
      <c r="H19" s="4">
        <f>IF(G19&gt;0,(E19-G19)/G19*100,0)</f>
        <v>0</v>
      </c>
      <c r="I19" s="5">
        <v>0</v>
      </c>
      <c r="J19" s="5">
        <v>0.0</v>
      </c>
      <c r="K19" s="5">
        <f>IF(I19&gt;0,J19/I19*100,0)</f>
        <v>0</v>
      </c>
      <c r="L19" s="5">
        <v>0.0</v>
      </c>
      <c r="M19" s="5">
        <f>IF(L19&gt;0,(J19-L19)/L19*100,0)</f>
        <v>0</v>
      </c>
    </row>
    <row r="20" spans="1:17">
      <c r="B20" s="9" t="s">
        <v>9</v>
      </c>
      <c r="C20" s="10" t="s">
        <v>24</v>
      </c>
      <c r="D20" s="4">
        <v>0</v>
      </c>
      <c r="E20" s="4">
        <v>0.0</v>
      </c>
      <c r="F20" s="4">
        <f>IF(D20&gt;0,E20/D20*100,0)</f>
        <v>0</v>
      </c>
      <c r="G20" s="4">
        <v>0.0</v>
      </c>
      <c r="H20" s="4">
        <f>IF(G20&gt;0,(E20-G20)/G20*100,0)</f>
        <v>0</v>
      </c>
      <c r="I20" s="5">
        <v>0</v>
      </c>
      <c r="J20" s="5">
        <v>0.0</v>
      </c>
      <c r="K20" s="5">
        <f>IF(I20&gt;0,J20/I20*100,0)</f>
        <v>0</v>
      </c>
      <c r="L20" s="5">
        <v>0.0</v>
      </c>
      <c r="M20" s="5">
        <f>IF(L20&gt;0,(J20-L20)/L20*100,0)</f>
        <v>0</v>
      </c>
    </row>
    <row r="21" spans="1:17">
      <c r="B21" s="20"/>
      <c r="C21" s="21" t="s">
        <v>25</v>
      </c>
      <c r="D21" s="22">
        <v>1458333.33333333325572</v>
      </c>
      <c r="E21" s="22">
        <f>sum(E5:E20)</f>
        <v>192000</v>
      </c>
      <c r="F21" s="22">
        <f>IF(D21&gt;0,E21/D21*100,0)</f>
        <v>13.16571428571429</v>
      </c>
      <c r="G21" s="22">
        <f>sum(G5:G20)</f>
        <v>191000</v>
      </c>
      <c r="H21" s="22">
        <f>IF(G21&gt;0,(E21-G21)/G21*100,0)</f>
        <v>0.52356020942408</v>
      </c>
      <c r="I21" s="23">
        <v>11666666.66666666604578</v>
      </c>
      <c r="J21" s="23">
        <f>sum(J5:J20)</f>
        <v>4706500</v>
      </c>
      <c r="K21" s="23">
        <f>IF(I21&gt;0,J21/I21*100,0)</f>
        <v>40.34142857142857</v>
      </c>
      <c r="L21" s="23">
        <f>sum(L5:L20)</f>
        <v>699000</v>
      </c>
      <c r="M21" s="23">
        <f>IF(L21&gt;0,(J21-L21)/L21*100,0)</f>
        <v>573.31902718168817</v>
      </c>
    </row>
    <row r="22" spans="1:17">
      <c r="B22" s="9"/>
      <c r="C22" s="10"/>
      <c r="D22" s="4"/>
      <c r="E22" s="4"/>
      <c r="F22" s="4">
        <f>IF(D22&gt;0,E22/D22*100,0)</f>
        <v>0</v>
      </c>
      <c r="G22" s="4"/>
      <c r="H22" s="4">
        <f>IF(G22&gt;0,(E22-G22)/G22*100,0)</f>
        <v>0</v>
      </c>
      <c r="I22" s="5"/>
      <c r="J22" s="5"/>
      <c r="K22" s="5">
        <f>IF(I22&gt;0,J22/I22*100,0)</f>
        <v>0</v>
      </c>
      <c r="L22" s="5"/>
      <c r="M22" s="5">
        <f>IF(L22&gt;0,(J22-L22)/L22*100,0)</f>
        <v>0</v>
      </c>
    </row>
    <row r="23" spans="1:17">
      <c r="B23" s="9" t="s">
        <v>26</v>
      </c>
      <c r="C23" s="10" t="s">
        <v>10</v>
      </c>
      <c r="D23" s="4">
        <v>0</v>
      </c>
      <c r="E23" s="4">
        <v>0.0</v>
      </c>
      <c r="F23" s="4">
        <f>IF(D23&gt;0,E23/D23*100,0)</f>
        <v>0</v>
      </c>
      <c r="G23" s="4">
        <v>0.0</v>
      </c>
      <c r="H23" s="4">
        <f>IF(G23&gt;0,(E23-G23)/G23*100,0)</f>
        <v>0</v>
      </c>
      <c r="I23" s="5">
        <v>0</v>
      </c>
      <c r="J23" s="5">
        <v>0.0</v>
      </c>
      <c r="K23" s="5">
        <f>IF(I23&gt;0,J23/I23*100,0)</f>
        <v>0</v>
      </c>
      <c r="L23" s="5">
        <v>0.0</v>
      </c>
      <c r="M23" s="5">
        <f>IF(L23&gt;0,(J23-L23)/L23*100,0)</f>
        <v>0</v>
      </c>
    </row>
    <row r="24" spans="1:17">
      <c r="B24" s="9" t="s">
        <v>26</v>
      </c>
      <c r="C24" s="10" t="s">
        <v>11</v>
      </c>
      <c r="D24" s="4">
        <v>0</v>
      </c>
      <c r="E24" s="4">
        <v>69200</v>
      </c>
      <c r="F24" s="4">
        <f>IF(D24&gt;0,E24/D24*100,0)</f>
        <v>0</v>
      </c>
      <c r="G24" s="4">
        <v>22332</v>
      </c>
      <c r="H24" s="4">
        <f>IF(G24&gt;0,(E24-G24)/G24*100,0)</f>
        <v>209.86924592512986</v>
      </c>
      <c r="I24" s="5">
        <v>0</v>
      </c>
      <c r="J24" s="5">
        <v>709034.55999999993946</v>
      </c>
      <c r="K24" s="5">
        <f>IF(I24&gt;0,J24/I24*100,0)</f>
        <v>0</v>
      </c>
      <c r="L24" s="5">
        <v>205024</v>
      </c>
      <c r="M24" s="5">
        <f>IF(L24&gt;0,(J24-L24)/L24*100,0)</f>
        <v>245.83002965506475</v>
      </c>
    </row>
    <row r="25" spans="1:17">
      <c r="B25" s="9" t="s">
        <v>26</v>
      </c>
      <c r="C25" s="10" t="s">
        <v>12</v>
      </c>
      <c r="D25" s="4">
        <v>0</v>
      </c>
      <c r="E25" s="4">
        <v>0.0</v>
      </c>
      <c r="F25" s="4">
        <f>IF(D25&gt;0,E25/D25*100,0)</f>
        <v>0</v>
      </c>
      <c r="G25" s="4">
        <v>0.0</v>
      </c>
      <c r="H25" s="4">
        <f>IF(G25&gt;0,(E25-G25)/G25*100,0)</f>
        <v>0</v>
      </c>
      <c r="I25" s="5">
        <v>0</v>
      </c>
      <c r="J25" s="5">
        <v>0.0</v>
      </c>
      <c r="K25" s="5">
        <f>IF(I25&gt;0,J25/I25*100,0)</f>
        <v>0</v>
      </c>
      <c r="L25" s="5">
        <v>0.0</v>
      </c>
      <c r="M25" s="5">
        <f>IF(L25&gt;0,(J25-L25)/L25*100,0)</f>
        <v>0</v>
      </c>
    </row>
    <row r="26" spans="1:17">
      <c r="B26" s="9" t="s">
        <v>26</v>
      </c>
      <c r="C26" s="10" t="s">
        <v>13</v>
      </c>
      <c r="D26" s="4">
        <v>166666.66666666665697</v>
      </c>
      <c r="E26" s="4">
        <v>0</v>
      </c>
      <c r="F26" s="4">
        <f>IF(D26&gt;0,E26/D26*100,0)</f>
        <v>0</v>
      </c>
      <c r="G26" s="4">
        <v>0</v>
      </c>
      <c r="H26" s="4">
        <f>IF(G26&gt;0,(E26-G26)/G26*100,0)</f>
        <v>0</v>
      </c>
      <c r="I26" s="5">
        <v>1333333.33333333325572</v>
      </c>
      <c r="J26" s="5">
        <v>0</v>
      </c>
      <c r="K26" s="5">
        <f>IF(I26&gt;0,J26/I26*100,0)</f>
        <v>0</v>
      </c>
      <c r="L26" s="5">
        <v>12850</v>
      </c>
      <c r="M26" s="5">
        <f>IF(L26&gt;0,(J26-L26)/L26*100,0)</f>
        <v>-100</v>
      </c>
    </row>
    <row r="27" spans="1:17">
      <c r="B27" s="9" t="s">
        <v>26</v>
      </c>
      <c r="C27" s="10" t="s">
        <v>14</v>
      </c>
      <c r="D27" s="4">
        <v>0</v>
      </c>
      <c r="E27" s="4">
        <v>0.0</v>
      </c>
      <c r="F27" s="4">
        <f>IF(D27&gt;0,E27/D27*100,0)</f>
        <v>0</v>
      </c>
      <c r="G27" s="4">
        <v>0.0</v>
      </c>
      <c r="H27" s="4">
        <f>IF(G27&gt;0,(E27-G27)/G27*100,0)</f>
        <v>0</v>
      </c>
      <c r="I27" s="5">
        <v>0</v>
      </c>
      <c r="J27" s="5">
        <v>0.0</v>
      </c>
      <c r="K27" s="5">
        <f>IF(I27&gt;0,J27/I27*100,0)</f>
        <v>0</v>
      </c>
      <c r="L27" s="5">
        <v>0.0</v>
      </c>
      <c r="M27" s="5">
        <f>IF(L27&gt;0,(J27-L27)/L27*100,0)</f>
        <v>0</v>
      </c>
    </row>
    <row r="28" spans="1:17">
      <c r="B28" s="9" t="s">
        <v>26</v>
      </c>
      <c r="C28" s="10" t="s">
        <v>15</v>
      </c>
      <c r="D28" s="4">
        <v>108333.33333333332848</v>
      </c>
      <c r="E28" s="4">
        <v>0.0</v>
      </c>
      <c r="F28" s="4">
        <f>IF(D28&gt;0,E28/D28*100,0)</f>
        <v>0</v>
      </c>
      <c r="G28" s="4">
        <v>0.0</v>
      </c>
      <c r="H28" s="4">
        <f>IF(G28&gt;0,(E28-G28)/G28*100,0)</f>
        <v>0</v>
      </c>
      <c r="I28" s="5">
        <v>866666.66666666662786</v>
      </c>
      <c r="J28" s="5">
        <v>0.0</v>
      </c>
      <c r="K28" s="5">
        <f>IF(I28&gt;0,J28/I28*100,0)</f>
        <v>0</v>
      </c>
      <c r="L28" s="5">
        <v>0.0</v>
      </c>
      <c r="M28" s="5">
        <f>IF(L28&gt;0,(J28-L28)/L28*100,0)</f>
        <v>0</v>
      </c>
    </row>
    <row r="29" spans="1:17">
      <c r="B29" s="9" t="s">
        <v>26</v>
      </c>
      <c r="C29" s="10" t="s">
        <v>16</v>
      </c>
      <c r="D29" s="4">
        <v>0</v>
      </c>
      <c r="E29" s="4">
        <v>0</v>
      </c>
      <c r="F29" s="4">
        <f>IF(D29&gt;0,E29/D29*100,0)</f>
        <v>0</v>
      </c>
      <c r="G29" s="4">
        <v>0</v>
      </c>
      <c r="H29" s="4">
        <f>IF(G29&gt;0,(E29-G29)/G29*100,0)</f>
        <v>0</v>
      </c>
      <c r="I29" s="5">
        <v>0</v>
      </c>
      <c r="J29" s="5">
        <v>13980</v>
      </c>
      <c r="K29" s="5">
        <f>IF(I29&gt;0,J29/I29*100,0)</f>
        <v>0</v>
      </c>
      <c r="L29" s="5">
        <v>0</v>
      </c>
      <c r="M29" s="5">
        <f>IF(L29&gt;0,(J29-L29)/L29*100,0)</f>
        <v>0</v>
      </c>
    </row>
    <row r="30" spans="1:17">
      <c r="B30" s="9" t="s">
        <v>26</v>
      </c>
      <c r="C30" s="10" t="s">
        <v>17</v>
      </c>
      <c r="D30" s="4">
        <v>0</v>
      </c>
      <c r="E30" s="4">
        <v>0</v>
      </c>
      <c r="F30" s="4">
        <f>IF(D30&gt;0,E30/D30*100,0)</f>
        <v>0</v>
      </c>
      <c r="G30" s="4">
        <v>14500</v>
      </c>
      <c r="H30" s="4">
        <f>IF(G30&gt;0,(E30-G30)/G30*100,0)</f>
        <v>-100</v>
      </c>
      <c r="I30" s="5">
        <v>0</v>
      </c>
      <c r="J30" s="5">
        <v>4200</v>
      </c>
      <c r="K30" s="5">
        <f>IF(I30&gt;0,J30/I30*100,0)</f>
        <v>0</v>
      </c>
      <c r="L30" s="5">
        <v>134500</v>
      </c>
      <c r="M30" s="5">
        <f>IF(L30&gt;0,(J30-L30)/L30*100,0)</f>
        <v>-96.87732342007435</v>
      </c>
    </row>
    <row r="31" spans="1:17">
      <c r="B31" s="9" t="s">
        <v>26</v>
      </c>
      <c r="C31" s="10" t="s">
        <v>18</v>
      </c>
      <c r="D31" s="4">
        <v>0</v>
      </c>
      <c r="E31" s="4">
        <v>0.0</v>
      </c>
      <c r="F31" s="4">
        <f>IF(D31&gt;0,E31/D31*100,0)</f>
        <v>0</v>
      </c>
      <c r="G31" s="4">
        <v>0.0</v>
      </c>
      <c r="H31" s="4">
        <f>IF(G31&gt;0,(E31-G31)/G31*100,0)</f>
        <v>0</v>
      </c>
      <c r="I31" s="5">
        <v>0</v>
      </c>
      <c r="J31" s="5">
        <v>0.0</v>
      </c>
      <c r="K31" s="5">
        <f>IF(I31&gt;0,J31/I31*100,0)</f>
        <v>0</v>
      </c>
      <c r="L31" s="5">
        <v>0.0</v>
      </c>
      <c r="M31" s="5">
        <f>IF(L31&gt;0,(J31-L31)/L31*100,0)</f>
        <v>0</v>
      </c>
    </row>
    <row r="32" spans="1:17">
      <c r="B32" s="9" t="s">
        <v>26</v>
      </c>
      <c r="C32" s="10" t="s">
        <v>19</v>
      </c>
      <c r="D32" s="4">
        <v>0</v>
      </c>
      <c r="E32" s="4">
        <v>0.0</v>
      </c>
      <c r="F32" s="4">
        <f>IF(D32&gt;0,E32/D32*100,0)</f>
        <v>0</v>
      </c>
      <c r="G32" s="4">
        <v>0.0</v>
      </c>
      <c r="H32" s="4">
        <f>IF(G32&gt;0,(E32-G32)/G32*100,0)</f>
        <v>0</v>
      </c>
      <c r="I32" s="5">
        <v>0</v>
      </c>
      <c r="J32" s="5">
        <v>0.0</v>
      </c>
      <c r="K32" s="5">
        <f>IF(I32&gt;0,J32/I32*100,0)</f>
        <v>0</v>
      </c>
      <c r="L32" s="5">
        <v>0.0</v>
      </c>
      <c r="M32" s="5">
        <f>IF(L32&gt;0,(J32-L32)/L32*100,0)</f>
        <v>0</v>
      </c>
    </row>
    <row r="33" spans="1:17">
      <c r="B33" s="9" t="s">
        <v>26</v>
      </c>
      <c r="C33" s="10" t="s">
        <v>19</v>
      </c>
      <c r="D33" s="4">
        <v>0</v>
      </c>
      <c r="E33" s="4">
        <v>0.0</v>
      </c>
      <c r="F33" s="4">
        <f>IF(D33&gt;0,E33/D33*100,0)</f>
        <v>0</v>
      </c>
      <c r="G33" s="4">
        <v>0.0</v>
      </c>
      <c r="H33" s="4">
        <f>IF(G33&gt;0,(E33-G33)/G33*100,0)</f>
        <v>0</v>
      </c>
      <c r="I33" s="5">
        <v>0</v>
      </c>
      <c r="J33" s="5">
        <v>0.0</v>
      </c>
      <c r="K33" s="5">
        <f>IF(I33&gt;0,J33/I33*100,0)</f>
        <v>0</v>
      </c>
      <c r="L33" s="5">
        <v>0.0</v>
      </c>
      <c r="M33" s="5">
        <f>IF(L33&gt;0,(J33-L33)/L33*100,0)</f>
        <v>0</v>
      </c>
    </row>
    <row r="34" spans="1:17">
      <c r="B34" s="9" t="s">
        <v>26</v>
      </c>
      <c r="C34" s="10" t="s">
        <v>20</v>
      </c>
      <c r="D34" s="4">
        <v>0</v>
      </c>
      <c r="E34" s="4">
        <v>0.0</v>
      </c>
      <c r="F34" s="4">
        <f>IF(D34&gt;0,E34/D34*100,0)</f>
        <v>0</v>
      </c>
      <c r="G34" s="4">
        <v>0.0</v>
      </c>
      <c r="H34" s="4">
        <f>IF(G34&gt;0,(E34-G34)/G34*100,0)</f>
        <v>0</v>
      </c>
      <c r="I34" s="5">
        <v>0</v>
      </c>
      <c r="J34" s="5">
        <v>0.0</v>
      </c>
      <c r="K34" s="5">
        <f>IF(I34&gt;0,J34/I34*100,0)</f>
        <v>0</v>
      </c>
      <c r="L34" s="5">
        <v>0.0</v>
      </c>
      <c r="M34" s="5">
        <f>IF(L34&gt;0,(J34-L34)/L34*100,0)</f>
        <v>0</v>
      </c>
    </row>
    <row r="35" spans="1:17">
      <c r="B35" s="9" t="s">
        <v>26</v>
      </c>
      <c r="C35" s="10" t="s">
        <v>21</v>
      </c>
      <c r="D35" s="4">
        <v>0</v>
      </c>
      <c r="E35" s="4">
        <v>0.0</v>
      </c>
      <c r="F35" s="4">
        <f>IF(D35&gt;0,E35/D35*100,0)</f>
        <v>0</v>
      </c>
      <c r="G35" s="4">
        <v>0.0</v>
      </c>
      <c r="H35" s="4">
        <f>IF(G35&gt;0,(E35-G35)/G35*100,0)</f>
        <v>0</v>
      </c>
      <c r="I35" s="5">
        <v>0</v>
      </c>
      <c r="J35" s="5">
        <v>0.0</v>
      </c>
      <c r="K35" s="5">
        <f>IF(I35&gt;0,J35/I35*100,0)</f>
        <v>0</v>
      </c>
      <c r="L35" s="5">
        <v>0.0</v>
      </c>
      <c r="M35" s="5">
        <f>IF(L35&gt;0,(J35-L35)/L35*100,0)</f>
        <v>0</v>
      </c>
    </row>
    <row r="36" spans="1:17">
      <c r="B36" s="9" t="s">
        <v>26</v>
      </c>
      <c r="C36" s="10" t="s">
        <v>22</v>
      </c>
      <c r="D36" s="4">
        <v>0</v>
      </c>
      <c r="E36" s="4">
        <v>0.0</v>
      </c>
      <c r="F36" s="4">
        <f>IF(D36&gt;0,E36/D36*100,0)</f>
        <v>0</v>
      </c>
      <c r="G36" s="4">
        <v>0.0</v>
      </c>
      <c r="H36" s="4">
        <f>IF(G36&gt;0,(E36-G36)/G36*100,0)</f>
        <v>0</v>
      </c>
      <c r="I36" s="5">
        <v>0</v>
      </c>
      <c r="J36" s="5">
        <v>0.0</v>
      </c>
      <c r="K36" s="5">
        <f>IF(I36&gt;0,J36/I36*100,0)</f>
        <v>0</v>
      </c>
      <c r="L36" s="5">
        <v>0.0</v>
      </c>
      <c r="M36" s="5">
        <f>IF(L36&gt;0,(J36-L36)/L36*100,0)</f>
        <v>0</v>
      </c>
    </row>
    <row r="37" spans="1:17">
      <c r="B37" s="9" t="s">
        <v>26</v>
      </c>
      <c r="C37" s="10" t="s">
        <v>23</v>
      </c>
      <c r="D37" s="4">
        <v>0</v>
      </c>
      <c r="E37" s="4">
        <v>0.0</v>
      </c>
      <c r="F37" s="4">
        <f>IF(D37&gt;0,E37/D37*100,0)</f>
        <v>0</v>
      </c>
      <c r="G37" s="4">
        <v>0.0</v>
      </c>
      <c r="H37" s="4">
        <f>IF(G37&gt;0,(E37-G37)/G37*100,0)</f>
        <v>0</v>
      </c>
      <c r="I37" s="5">
        <v>0</v>
      </c>
      <c r="J37" s="5">
        <v>0.0</v>
      </c>
      <c r="K37" s="5">
        <f>IF(I37&gt;0,J37/I37*100,0)</f>
        <v>0</v>
      </c>
      <c r="L37" s="5">
        <v>0.0</v>
      </c>
      <c r="M37" s="5">
        <f>IF(L37&gt;0,(J37-L37)/L37*100,0)</f>
        <v>0</v>
      </c>
    </row>
    <row r="38" spans="1:17">
      <c r="B38" s="9" t="s">
        <v>26</v>
      </c>
      <c r="C38" s="10" t="s">
        <v>24</v>
      </c>
      <c r="D38" s="4">
        <v>0</v>
      </c>
      <c r="E38" s="4">
        <v>0.0</v>
      </c>
      <c r="F38" s="4">
        <f>IF(D38&gt;0,E38/D38*100,0)</f>
        <v>0</v>
      </c>
      <c r="G38" s="4">
        <v>0.0</v>
      </c>
      <c r="H38" s="4">
        <f>IF(G38&gt;0,(E38-G38)/G38*100,0)</f>
        <v>0</v>
      </c>
      <c r="I38" s="5">
        <v>0</v>
      </c>
      <c r="J38" s="5">
        <v>0.0</v>
      </c>
      <c r="K38" s="5">
        <f>IF(I38&gt;0,J38/I38*100,0)</f>
        <v>0</v>
      </c>
      <c r="L38" s="5">
        <v>0.0</v>
      </c>
      <c r="M38" s="5">
        <f>IF(L38&gt;0,(J38-L38)/L38*100,0)</f>
        <v>0</v>
      </c>
    </row>
    <row r="39" spans="1:17">
      <c r="B39" s="20"/>
      <c r="C39" s="21" t="s">
        <v>25</v>
      </c>
      <c r="D39" s="22">
        <v>375000</v>
      </c>
      <c r="E39" s="22">
        <f>sum(E23:E38)</f>
        <v>69200</v>
      </c>
      <c r="F39" s="22">
        <f>IF(D39&gt;0,E39/D39*100,0)</f>
        <v>18.45333333333333</v>
      </c>
      <c r="G39" s="22">
        <f>sum(G23:G38)</f>
        <v>36832</v>
      </c>
      <c r="H39" s="22">
        <f>IF(G39&gt;0,(E39-G39)/G39*100,0)</f>
        <v>87.88010425716767</v>
      </c>
      <c r="I39" s="23">
        <v>3000000</v>
      </c>
      <c r="J39" s="23">
        <f>sum(J23:J38)</f>
        <v>727214.55999999993946</v>
      </c>
      <c r="K39" s="23">
        <f>IF(I39&gt;0,J39/I39*100,0)</f>
        <v>24.24048533333333</v>
      </c>
      <c r="L39" s="23">
        <f>sum(L23:L38)</f>
        <v>352374</v>
      </c>
      <c r="M39" s="23">
        <f>IF(L39&gt;0,(J39-L39)/L39*100,0)</f>
        <v>106.37577119764794</v>
      </c>
    </row>
    <row r="40" spans="1:17">
      <c r="B40" s="9"/>
      <c r="C40" s="10"/>
      <c r="D40" s="4"/>
      <c r="E40" s="4"/>
      <c r="F40" s="4">
        <f>IF(D40&gt;0,E40/D40*100,0)</f>
        <v>0</v>
      </c>
      <c r="G40" s="4"/>
      <c r="H40" s="4">
        <f>IF(G40&gt;0,(E40-G40)/G40*100,0)</f>
        <v>0</v>
      </c>
      <c r="I40" s="5"/>
      <c r="J40" s="5"/>
      <c r="K40" s="5">
        <f>IF(I40&gt;0,J40/I40*100,0)</f>
        <v>0</v>
      </c>
      <c r="L40" s="5"/>
      <c r="M40" s="5">
        <f>IF(L40&gt;0,(J40-L40)/L40*100,0)</f>
        <v>0</v>
      </c>
    </row>
    <row r="41" spans="1:17">
      <c r="B41" s="9" t="s">
        <v>27</v>
      </c>
      <c r="C41" s="10" t="s">
        <v>10</v>
      </c>
      <c r="D41" s="4">
        <v>0</v>
      </c>
      <c r="E41" s="4">
        <v>0</v>
      </c>
      <c r="F41" s="4">
        <f>IF(D41&gt;0,E41/D41*100,0)</f>
        <v>0</v>
      </c>
      <c r="G41" s="4">
        <v>0</v>
      </c>
      <c r="H41" s="4">
        <f>IF(G41&gt;0,(E41-G41)/G41*100,0)</f>
        <v>0</v>
      </c>
      <c r="I41" s="5">
        <v>0</v>
      </c>
      <c r="J41" s="5">
        <v>0</v>
      </c>
      <c r="K41" s="5">
        <f>IF(I41&gt;0,J41/I41*100,0)</f>
        <v>0</v>
      </c>
      <c r="L41" s="5">
        <v>0</v>
      </c>
      <c r="M41" s="5">
        <f>IF(L41&gt;0,(J41-L41)/L41*100,0)</f>
        <v>0</v>
      </c>
    </row>
    <row r="42" spans="1:17">
      <c r="B42" s="9" t="s">
        <v>27</v>
      </c>
      <c r="C42" s="10" t="s">
        <v>11</v>
      </c>
      <c r="D42" s="4">
        <v>0</v>
      </c>
      <c r="E42" s="4">
        <v>0.0</v>
      </c>
      <c r="F42" s="4">
        <f>IF(D42&gt;0,E42/D42*100,0)</f>
        <v>0</v>
      </c>
      <c r="G42" s="4">
        <v>0.0</v>
      </c>
      <c r="H42" s="4">
        <f>IF(G42&gt;0,(E42-G42)/G42*100,0)</f>
        <v>0</v>
      </c>
      <c r="I42" s="5">
        <v>0</v>
      </c>
      <c r="J42" s="5">
        <v>0.0</v>
      </c>
      <c r="K42" s="5">
        <f>IF(I42&gt;0,J42/I42*100,0)</f>
        <v>0</v>
      </c>
      <c r="L42" s="5">
        <v>0.0</v>
      </c>
      <c r="M42" s="5">
        <f>IF(L42&gt;0,(J42-L42)/L42*100,0)</f>
        <v>0</v>
      </c>
    </row>
    <row r="43" spans="1:17">
      <c r="B43" s="9" t="s">
        <v>27</v>
      </c>
      <c r="C43" s="10" t="s">
        <v>12</v>
      </c>
      <c r="D43" s="4">
        <v>0</v>
      </c>
      <c r="E43" s="4">
        <v>0.0</v>
      </c>
      <c r="F43" s="4">
        <f>IF(D43&gt;0,E43/D43*100,0)</f>
        <v>0</v>
      </c>
      <c r="G43" s="4">
        <v>0.0</v>
      </c>
      <c r="H43" s="4">
        <f>IF(G43&gt;0,(E43-G43)/G43*100,0)</f>
        <v>0</v>
      </c>
      <c r="I43" s="5">
        <v>0</v>
      </c>
      <c r="J43" s="5">
        <v>0.0</v>
      </c>
      <c r="K43" s="5">
        <f>IF(I43&gt;0,J43/I43*100,0)</f>
        <v>0</v>
      </c>
      <c r="L43" s="5">
        <v>0.0</v>
      </c>
      <c r="M43" s="5">
        <f>IF(L43&gt;0,(J43-L43)/L43*100,0)</f>
        <v>0</v>
      </c>
    </row>
    <row r="44" spans="1:17">
      <c r="B44" s="9" t="s">
        <v>27</v>
      </c>
      <c r="C44" s="10" t="s">
        <v>13</v>
      </c>
      <c r="D44" s="4">
        <v>2791666.66666666651145</v>
      </c>
      <c r="E44" s="4">
        <v>40450</v>
      </c>
      <c r="F44" s="4">
        <f>IF(D44&gt;0,E44/D44*100,0)</f>
        <v>1.4489552238806</v>
      </c>
      <c r="G44" s="4">
        <v>1353000</v>
      </c>
      <c r="H44" s="4">
        <f>IF(G44&gt;0,(E44-G44)/G44*100,0)</f>
        <v>-97.01034737620104</v>
      </c>
      <c r="I44" s="5">
        <v>22333333.33333333209157</v>
      </c>
      <c r="J44" s="5">
        <v>9861060</v>
      </c>
      <c r="K44" s="5">
        <f>IF(I44&gt;0,J44/I44*100,0)</f>
        <v>44.154</v>
      </c>
      <c r="L44" s="5">
        <v>8733593</v>
      </c>
      <c r="M44" s="5">
        <f>IF(L44&gt;0,(J44-L44)/L44*100,0)</f>
        <v>12.90954364372143</v>
      </c>
    </row>
    <row r="45" spans="1:17">
      <c r="B45" s="9" t="s">
        <v>27</v>
      </c>
      <c r="C45" s="10" t="s">
        <v>14</v>
      </c>
      <c r="D45" s="4">
        <v>0</v>
      </c>
      <c r="E45" s="4">
        <v>0.0</v>
      </c>
      <c r="F45" s="4">
        <f>IF(D45&gt;0,E45/D45*100,0)</f>
        <v>0</v>
      </c>
      <c r="G45" s="4">
        <v>0.0</v>
      </c>
      <c r="H45" s="4">
        <f>IF(G45&gt;0,(E45-G45)/G45*100,0)</f>
        <v>0</v>
      </c>
      <c r="I45" s="5">
        <v>0</v>
      </c>
      <c r="J45" s="5">
        <v>0.0</v>
      </c>
      <c r="K45" s="5">
        <f>IF(I45&gt;0,J45/I45*100,0)</f>
        <v>0</v>
      </c>
      <c r="L45" s="5">
        <v>0.0</v>
      </c>
      <c r="M45" s="5">
        <f>IF(L45&gt;0,(J45-L45)/L45*100,0)</f>
        <v>0</v>
      </c>
    </row>
    <row r="46" spans="1:17">
      <c r="B46" s="9" t="s">
        <v>27</v>
      </c>
      <c r="C46" s="10" t="s">
        <v>15</v>
      </c>
      <c r="D46" s="4">
        <v>1250000</v>
      </c>
      <c r="E46" s="4">
        <v>0.0</v>
      </c>
      <c r="F46" s="4">
        <f>IF(D46&gt;0,E46/D46*100,0)</f>
        <v>0</v>
      </c>
      <c r="G46" s="4">
        <v>0.0</v>
      </c>
      <c r="H46" s="4">
        <f>IF(G46&gt;0,(E46-G46)/G46*100,0)</f>
        <v>0</v>
      </c>
      <c r="I46" s="5">
        <v>10000000</v>
      </c>
      <c r="J46" s="5">
        <v>0.0</v>
      </c>
      <c r="K46" s="5">
        <f>IF(I46&gt;0,J46/I46*100,0)</f>
        <v>0</v>
      </c>
      <c r="L46" s="5">
        <v>0.0</v>
      </c>
      <c r="M46" s="5">
        <f>IF(L46&gt;0,(J46-L46)/L46*100,0)</f>
        <v>0</v>
      </c>
    </row>
    <row r="47" spans="1:17">
      <c r="B47" s="9" t="s">
        <v>27</v>
      </c>
      <c r="C47" s="10" t="s">
        <v>16</v>
      </c>
      <c r="D47" s="4">
        <v>0</v>
      </c>
      <c r="E47" s="4">
        <v>0.0</v>
      </c>
      <c r="F47" s="4">
        <f>IF(D47&gt;0,E47/D47*100,0)</f>
        <v>0</v>
      </c>
      <c r="G47" s="4">
        <v>0.0</v>
      </c>
      <c r="H47" s="4">
        <f>IF(G47&gt;0,(E47-G47)/G47*100,0)</f>
        <v>0</v>
      </c>
      <c r="I47" s="5">
        <v>0</v>
      </c>
      <c r="J47" s="5">
        <v>0.0</v>
      </c>
      <c r="K47" s="5">
        <f>IF(I47&gt;0,J47/I47*100,0)</f>
        <v>0</v>
      </c>
      <c r="L47" s="5">
        <v>0.0</v>
      </c>
      <c r="M47" s="5">
        <f>IF(L47&gt;0,(J47-L47)/L47*100,0)</f>
        <v>0</v>
      </c>
    </row>
    <row r="48" spans="1:17">
      <c r="B48" s="9" t="s">
        <v>27</v>
      </c>
      <c r="C48" s="10" t="s">
        <v>17</v>
      </c>
      <c r="D48" s="4">
        <v>0</v>
      </c>
      <c r="E48" s="4">
        <v>0</v>
      </c>
      <c r="F48" s="4">
        <f>IF(D48&gt;0,E48/D48*100,0)</f>
        <v>0</v>
      </c>
      <c r="G48" s="4">
        <v>0</v>
      </c>
      <c r="H48" s="4">
        <f>IF(G48&gt;0,(E48-G48)/G48*100,0)</f>
        <v>0</v>
      </c>
      <c r="I48" s="5">
        <v>0</v>
      </c>
      <c r="J48" s="5">
        <v>0</v>
      </c>
      <c r="K48" s="5">
        <f>IF(I48&gt;0,J48/I48*100,0)</f>
        <v>0</v>
      </c>
      <c r="L48" s="5">
        <v>236600</v>
      </c>
      <c r="M48" s="5">
        <f>IF(L48&gt;0,(J48-L48)/L48*100,0)</f>
        <v>-100</v>
      </c>
    </row>
    <row r="49" spans="1:17">
      <c r="B49" s="9" t="s">
        <v>27</v>
      </c>
      <c r="C49" s="10" t="s">
        <v>18</v>
      </c>
      <c r="D49" s="4">
        <v>0</v>
      </c>
      <c r="E49" s="4">
        <v>0.0</v>
      </c>
      <c r="F49" s="4">
        <f>IF(D49&gt;0,E49/D49*100,0)</f>
        <v>0</v>
      </c>
      <c r="G49" s="4">
        <v>0.0</v>
      </c>
      <c r="H49" s="4">
        <f>IF(G49&gt;0,(E49-G49)/G49*100,0)</f>
        <v>0</v>
      </c>
      <c r="I49" s="5">
        <v>0</v>
      </c>
      <c r="J49" s="5">
        <v>0.0</v>
      </c>
      <c r="K49" s="5">
        <f>IF(I49&gt;0,J49/I49*100,0)</f>
        <v>0</v>
      </c>
      <c r="L49" s="5">
        <v>0.0</v>
      </c>
      <c r="M49" s="5">
        <f>IF(L49&gt;0,(J49-L49)/L49*100,0)</f>
        <v>0</v>
      </c>
    </row>
    <row r="50" spans="1:17">
      <c r="B50" s="9" t="s">
        <v>27</v>
      </c>
      <c r="C50" s="10" t="s">
        <v>19</v>
      </c>
      <c r="D50" s="4">
        <v>0</v>
      </c>
      <c r="E50" s="4">
        <v>0.0</v>
      </c>
      <c r="F50" s="4">
        <f>IF(D50&gt;0,E50/D50*100,0)</f>
        <v>0</v>
      </c>
      <c r="G50" s="4">
        <v>0.0</v>
      </c>
      <c r="H50" s="4">
        <f>IF(G50&gt;0,(E50-G50)/G50*100,0)</f>
        <v>0</v>
      </c>
      <c r="I50" s="5">
        <v>0</v>
      </c>
      <c r="J50" s="5">
        <v>0.0</v>
      </c>
      <c r="K50" s="5">
        <f>IF(I50&gt;0,J50/I50*100,0)</f>
        <v>0</v>
      </c>
      <c r="L50" s="5">
        <v>0.0</v>
      </c>
      <c r="M50" s="5">
        <f>IF(L50&gt;0,(J50-L50)/L50*100,0)</f>
        <v>0</v>
      </c>
    </row>
    <row r="51" spans="1:17">
      <c r="B51" s="9" t="s">
        <v>27</v>
      </c>
      <c r="C51" s="10" t="s">
        <v>19</v>
      </c>
      <c r="D51" s="4">
        <v>0</v>
      </c>
      <c r="E51" s="4">
        <v>0.0</v>
      </c>
      <c r="F51" s="4">
        <f>IF(D51&gt;0,E51/D51*100,0)</f>
        <v>0</v>
      </c>
      <c r="G51" s="4">
        <v>0.0</v>
      </c>
      <c r="H51" s="4">
        <f>IF(G51&gt;0,(E51-G51)/G51*100,0)</f>
        <v>0</v>
      </c>
      <c r="I51" s="5">
        <v>0</v>
      </c>
      <c r="J51" s="5">
        <v>0.0</v>
      </c>
      <c r="K51" s="5">
        <f>IF(I51&gt;0,J51/I51*100,0)</f>
        <v>0</v>
      </c>
      <c r="L51" s="5">
        <v>0.0</v>
      </c>
      <c r="M51" s="5">
        <f>IF(L51&gt;0,(J51-L51)/L51*100,0)</f>
        <v>0</v>
      </c>
    </row>
    <row r="52" spans="1:17">
      <c r="B52" s="9" t="s">
        <v>27</v>
      </c>
      <c r="C52" s="10" t="s">
        <v>20</v>
      </c>
      <c r="D52" s="4">
        <v>0</v>
      </c>
      <c r="E52" s="4">
        <v>0.0</v>
      </c>
      <c r="F52" s="4">
        <f>IF(D52&gt;0,E52/D52*100,0)</f>
        <v>0</v>
      </c>
      <c r="G52" s="4">
        <v>0.0</v>
      </c>
      <c r="H52" s="4">
        <f>IF(G52&gt;0,(E52-G52)/G52*100,0)</f>
        <v>0</v>
      </c>
      <c r="I52" s="5">
        <v>0</v>
      </c>
      <c r="J52" s="5">
        <v>0.0</v>
      </c>
      <c r="K52" s="5">
        <f>IF(I52&gt;0,J52/I52*100,0)</f>
        <v>0</v>
      </c>
      <c r="L52" s="5">
        <v>0.0</v>
      </c>
      <c r="M52" s="5">
        <f>IF(L52&gt;0,(J52-L52)/L52*100,0)</f>
        <v>0</v>
      </c>
    </row>
    <row r="53" spans="1:17">
      <c r="B53" s="9" t="s">
        <v>27</v>
      </c>
      <c r="C53" s="10" t="s">
        <v>21</v>
      </c>
      <c r="D53" s="4">
        <v>0</v>
      </c>
      <c r="E53" s="4">
        <v>0</v>
      </c>
      <c r="F53" s="4">
        <f>IF(D53&gt;0,E53/D53*100,0)</f>
        <v>0</v>
      </c>
      <c r="G53" s="4">
        <v>0</v>
      </c>
      <c r="H53" s="4">
        <f>IF(G53&gt;0,(E53-G53)/G53*100,0)</f>
        <v>0</v>
      </c>
      <c r="I53" s="5">
        <v>0</v>
      </c>
      <c r="J53" s="5">
        <v>352400</v>
      </c>
      <c r="K53" s="5">
        <f>IF(I53&gt;0,J53/I53*100,0)</f>
        <v>0</v>
      </c>
      <c r="L53" s="5">
        <v>0</v>
      </c>
      <c r="M53" s="5">
        <f>IF(L53&gt;0,(J53-L53)/L53*100,0)</f>
        <v>0</v>
      </c>
    </row>
    <row r="54" spans="1:17">
      <c r="B54" s="9" t="s">
        <v>27</v>
      </c>
      <c r="C54" s="10" t="s">
        <v>22</v>
      </c>
      <c r="D54" s="4">
        <v>0</v>
      </c>
      <c r="E54" s="4">
        <v>0.0</v>
      </c>
      <c r="F54" s="4">
        <f>IF(D54&gt;0,E54/D54*100,0)</f>
        <v>0</v>
      </c>
      <c r="G54" s="4">
        <v>0.0</v>
      </c>
      <c r="H54" s="4">
        <f>IF(G54&gt;0,(E54-G54)/G54*100,0)</f>
        <v>0</v>
      </c>
      <c r="I54" s="5">
        <v>0</v>
      </c>
      <c r="J54" s="5">
        <v>0.0</v>
      </c>
      <c r="K54" s="5">
        <f>IF(I54&gt;0,J54/I54*100,0)</f>
        <v>0</v>
      </c>
      <c r="L54" s="5">
        <v>0.0</v>
      </c>
      <c r="M54" s="5">
        <f>IF(L54&gt;0,(J54-L54)/L54*100,0)</f>
        <v>0</v>
      </c>
    </row>
    <row r="55" spans="1:17">
      <c r="B55" s="9" t="s">
        <v>27</v>
      </c>
      <c r="C55" s="10" t="s">
        <v>23</v>
      </c>
      <c r="D55" s="4">
        <v>0</v>
      </c>
      <c r="E55" s="4">
        <v>0.0</v>
      </c>
      <c r="F55" s="4">
        <f>IF(D55&gt;0,E55/D55*100,0)</f>
        <v>0</v>
      </c>
      <c r="G55" s="4">
        <v>0.0</v>
      </c>
      <c r="H55" s="4">
        <f>IF(G55&gt;0,(E55-G55)/G55*100,0)</f>
        <v>0</v>
      </c>
      <c r="I55" s="5">
        <v>0</v>
      </c>
      <c r="J55" s="5">
        <v>0.0</v>
      </c>
      <c r="K55" s="5">
        <f>IF(I55&gt;0,J55/I55*100,0)</f>
        <v>0</v>
      </c>
      <c r="L55" s="5">
        <v>0.0</v>
      </c>
      <c r="M55" s="5">
        <f>IF(L55&gt;0,(J55-L55)/L55*100,0)</f>
        <v>0</v>
      </c>
    </row>
    <row r="56" spans="1:17">
      <c r="B56" s="9" t="s">
        <v>27</v>
      </c>
      <c r="C56" s="10" t="s">
        <v>24</v>
      </c>
      <c r="D56" s="4">
        <v>0</v>
      </c>
      <c r="E56" s="4">
        <v>0</v>
      </c>
      <c r="F56" s="4">
        <f>IF(D56&gt;0,E56/D56*100,0)</f>
        <v>0</v>
      </c>
      <c r="G56" s="4">
        <v>0</v>
      </c>
      <c r="H56" s="4">
        <f>IF(G56&gt;0,(E56-G56)/G56*100,0)</f>
        <v>0</v>
      </c>
      <c r="I56" s="5">
        <v>0</v>
      </c>
      <c r="J56" s="5">
        <v>0</v>
      </c>
      <c r="K56" s="5">
        <f>IF(I56&gt;0,J56/I56*100,0)</f>
        <v>0</v>
      </c>
      <c r="L56" s="5">
        <v>187800</v>
      </c>
      <c r="M56" s="5">
        <f>IF(L56&gt;0,(J56-L56)/L56*100,0)</f>
        <v>-100</v>
      </c>
    </row>
    <row r="57" spans="1:17">
      <c r="B57" s="20"/>
      <c r="C57" s="21" t="s">
        <v>25</v>
      </c>
      <c r="D57" s="22">
        <v>0</v>
      </c>
      <c r="E57" s="22">
        <f>sum(E41:E56)</f>
        <v>40450</v>
      </c>
      <c r="F57" s="22">
        <f>IF(D57&gt;0,E57/D57*100,0)</f>
        <v>0</v>
      </c>
      <c r="G57" s="22">
        <f>sum(G41:G56)</f>
        <v>1353000</v>
      </c>
      <c r="H57" s="22">
        <f>IF(G57&gt;0,(E57-G57)/G57*100,0)</f>
        <v>-97.01034737620104</v>
      </c>
      <c r="I57" s="23">
        <v>0</v>
      </c>
      <c r="J57" s="23">
        <f>sum(J41:J56)</f>
        <v>10213460</v>
      </c>
      <c r="K57" s="23">
        <f>IF(I57&gt;0,J57/I57*100,0)</f>
        <v>0</v>
      </c>
      <c r="L57" s="23">
        <f>sum(L41:L56)</f>
        <v>9157993</v>
      </c>
      <c r="M57" s="23">
        <f>IF(L57&gt;0,(J57-L57)/L57*100,0)</f>
        <v>11.52509070491755</v>
      </c>
    </row>
    <row r="58" spans="1:17">
      <c r="B58" s="9"/>
      <c r="C58" s="10"/>
      <c r="D58" s="4"/>
      <c r="E58" s="4"/>
      <c r="F58" s="4">
        <f>IF(D58&gt;0,E58/D58*100,0)</f>
        <v>0</v>
      </c>
      <c r="G58" s="4"/>
      <c r="H58" s="4">
        <f>IF(G58&gt;0,(E58-G58)/G58*100,0)</f>
        <v>0</v>
      </c>
      <c r="I58" s="5"/>
      <c r="J58" s="5"/>
      <c r="K58" s="5">
        <f>IF(I58&gt;0,J58/I58*100,0)</f>
        <v>0</v>
      </c>
      <c r="L58" s="5"/>
      <c r="M58" s="5">
        <f>IF(L58&gt;0,(J58-L58)/L58*100,0)</f>
        <v>0</v>
      </c>
    </row>
    <row r="59" spans="1:17">
      <c r="B59" s="9" t="s">
        <v>28</v>
      </c>
      <c r="C59" s="10" t="s">
        <v>10</v>
      </c>
      <c r="D59" s="4">
        <v>0</v>
      </c>
      <c r="E59" s="4">
        <v>0.0</v>
      </c>
      <c r="F59" s="4">
        <f>IF(D59&gt;0,E59/D59*100,0)</f>
        <v>0</v>
      </c>
      <c r="G59" s="4">
        <v>0.0</v>
      </c>
      <c r="H59" s="4">
        <f>IF(G59&gt;0,(E59-G59)/G59*100,0)</f>
        <v>0</v>
      </c>
      <c r="I59" s="5">
        <v>0</v>
      </c>
      <c r="J59" s="5">
        <v>0.0</v>
      </c>
      <c r="K59" s="5">
        <f>IF(I59&gt;0,J59/I59*100,0)</f>
        <v>0</v>
      </c>
      <c r="L59" s="5">
        <v>0.0</v>
      </c>
      <c r="M59" s="5">
        <f>IF(L59&gt;0,(J59-L59)/L59*100,0)</f>
        <v>0</v>
      </c>
    </row>
    <row r="60" spans="1:17">
      <c r="B60" s="9" t="s">
        <v>28</v>
      </c>
      <c r="C60" s="10" t="s">
        <v>11</v>
      </c>
      <c r="D60" s="4">
        <v>0</v>
      </c>
      <c r="E60" s="4">
        <v>0.0</v>
      </c>
      <c r="F60" s="4">
        <f>IF(D60&gt;0,E60/D60*100,0)</f>
        <v>0</v>
      </c>
      <c r="G60" s="4">
        <v>0.0</v>
      </c>
      <c r="H60" s="4">
        <f>IF(G60&gt;0,(E60-G60)/G60*100,0)</f>
        <v>0</v>
      </c>
      <c r="I60" s="5">
        <v>0</v>
      </c>
      <c r="J60" s="5">
        <v>0.0</v>
      </c>
      <c r="K60" s="5">
        <f>IF(I60&gt;0,J60/I60*100,0)</f>
        <v>0</v>
      </c>
      <c r="L60" s="5">
        <v>0.0</v>
      </c>
      <c r="M60" s="5">
        <f>IF(L60&gt;0,(J60-L60)/L60*100,0)</f>
        <v>0</v>
      </c>
    </row>
    <row r="61" spans="1:17">
      <c r="B61" s="9" t="s">
        <v>28</v>
      </c>
      <c r="C61" s="10" t="s">
        <v>12</v>
      </c>
      <c r="D61" s="4">
        <v>0</v>
      </c>
      <c r="E61" s="4">
        <v>0.0</v>
      </c>
      <c r="F61" s="4">
        <f>IF(D61&gt;0,E61/D61*100,0)</f>
        <v>0</v>
      </c>
      <c r="G61" s="4">
        <v>0.0</v>
      </c>
      <c r="H61" s="4">
        <f>IF(G61&gt;0,(E61-G61)/G61*100,0)</f>
        <v>0</v>
      </c>
      <c r="I61" s="5">
        <v>0</v>
      </c>
      <c r="J61" s="5">
        <v>0.0</v>
      </c>
      <c r="K61" s="5">
        <f>IF(I61&gt;0,J61/I61*100,0)</f>
        <v>0</v>
      </c>
      <c r="L61" s="5">
        <v>0.0</v>
      </c>
      <c r="M61" s="5">
        <f>IF(L61&gt;0,(J61-L61)/L61*100,0)</f>
        <v>0</v>
      </c>
    </row>
    <row r="62" spans="1:17">
      <c r="B62" s="9" t="s">
        <v>28</v>
      </c>
      <c r="C62" s="10" t="s">
        <v>13</v>
      </c>
      <c r="D62" s="4">
        <v>0</v>
      </c>
      <c r="E62" s="4">
        <v>0</v>
      </c>
      <c r="F62" s="4">
        <f>IF(D62&gt;0,E62/D62*100,0)</f>
        <v>0</v>
      </c>
      <c r="G62" s="4">
        <v>0</v>
      </c>
      <c r="H62" s="4">
        <f>IF(G62&gt;0,(E62-G62)/G62*100,0)</f>
        <v>0</v>
      </c>
      <c r="I62" s="5">
        <v>0</v>
      </c>
      <c r="J62" s="5">
        <v>3343201</v>
      </c>
      <c r="K62" s="5">
        <f>IF(I62&gt;0,J62/I62*100,0)</f>
        <v>0</v>
      </c>
      <c r="L62" s="5">
        <v>5905038.83000000007451</v>
      </c>
      <c r="M62" s="5">
        <f>IF(L62&gt;0,(J62-L62)/L62*100,0)</f>
        <v>-43.38392860322647</v>
      </c>
    </row>
    <row r="63" spans="1:17">
      <c r="B63" s="9" t="s">
        <v>28</v>
      </c>
      <c r="C63" s="10" t="s">
        <v>14</v>
      </c>
      <c r="D63" s="4">
        <v>0</v>
      </c>
      <c r="E63" s="4">
        <v>0.0</v>
      </c>
      <c r="F63" s="4">
        <f>IF(D63&gt;0,E63/D63*100,0)</f>
        <v>0</v>
      </c>
      <c r="G63" s="4">
        <v>0.0</v>
      </c>
      <c r="H63" s="4">
        <f>IF(G63&gt;0,(E63-G63)/G63*100,0)</f>
        <v>0</v>
      </c>
      <c r="I63" s="5">
        <v>0</v>
      </c>
      <c r="J63" s="5">
        <v>0.0</v>
      </c>
      <c r="K63" s="5">
        <f>IF(I63&gt;0,J63/I63*100,0)</f>
        <v>0</v>
      </c>
      <c r="L63" s="5">
        <v>0.0</v>
      </c>
      <c r="M63" s="5">
        <f>IF(L63&gt;0,(J63-L63)/L63*100,0)</f>
        <v>0</v>
      </c>
    </row>
    <row r="64" spans="1:17">
      <c r="B64" s="9" t="s">
        <v>28</v>
      </c>
      <c r="C64" s="10" t="s">
        <v>15</v>
      </c>
      <c r="D64" s="4">
        <v>0</v>
      </c>
      <c r="E64" s="4">
        <v>0.0</v>
      </c>
      <c r="F64" s="4">
        <f>IF(D64&gt;0,E64/D64*100,0)</f>
        <v>0</v>
      </c>
      <c r="G64" s="4">
        <v>0.0</v>
      </c>
      <c r="H64" s="4">
        <f>IF(G64&gt;0,(E64-G64)/G64*100,0)</f>
        <v>0</v>
      </c>
      <c r="I64" s="5">
        <v>0</v>
      </c>
      <c r="J64" s="5">
        <v>0.0</v>
      </c>
      <c r="K64" s="5">
        <f>IF(I64&gt;0,J64/I64*100,0)</f>
        <v>0</v>
      </c>
      <c r="L64" s="5">
        <v>0.0</v>
      </c>
      <c r="M64" s="5">
        <f>IF(L64&gt;0,(J64-L64)/L64*100,0)</f>
        <v>0</v>
      </c>
    </row>
    <row r="65" spans="1:17">
      <c r="B65" s="9" t="s">
        <v>28</v>
      </c>
      <c r="C65" s="10" t="s">
        <v>16</v>
      </c>
      <c r="D65" s="4">
        <v>0</v>
      </c>
      <c r="E65" s="4">
        <v>0.0</v>
      </c>
      <c r="F65" s="4">
        <f>IF(D65&gt;0,E65/D65*100,0)</f>
        <v>0</v>
      </c>
      <c r="G65" s="4">
        <v>0.0</v>
      </c>
      <c r="H65" s="4">
        <f>IF(G65&gt;0,(E65-G65)/G65*100,0)</f>
        <v>0</v>
      </c>
      <c r="I65" s="5">
        <v>0</v>
      </c>
      <c r="J65" s="5">
        <v>0.0</v>
      </c>
      <c r="K65" s="5">
        <f>IF(I65&gt;0,J65/I65*100,0)</f>
        <v>0</v>
      </c>
      <c r="L65" s="5">
        <v>0.0</v>
      </c>
      <c r="M65" s="5">
        <f>IF(L65&gt;0,(J65-L65)/L65*100,0)</f>
        <v>0</v>
      </c>
    </row>
    <row r="66" spans="1:17">
      <c r="B66" s="9" t="s">
        <v>28</v>
      </c>
      <c r="C66" s="10" t="s">
        <v>17</v>
      </c>
      <c r="D66" s="4">
        <v>0</v>
      </c>
      <c r="E66" s="4">
        <v>0.0</v>
      </c>
      <c r="F66" s="4">
        <f>IF(D66&gt;0,E66/D66*100,0)</f>
        <v>0</v>
      </c>
      <c r="G66" s="4">
        <v>0.0</v>
      </c>
      <c r="H66" s="4">
        <f>IF(G66&gt;0,(E66-G66)/G66*100,0)</f>
        <v>0</v>
      </c>
      <c r="I66" s="5">
        <v>0</v>
      </c>
      <c r="J66" s="5">
        <v>0.0</v>
      </c>
      <c r="K66" s="5">
        <f>IF(I66&gt;0,J66/I66*100,0)</f>
        <v>0</v>
      </c>
      <c r="L66" s="5">
        <v>0.0</v>
      </c>
      <c r="M66" s="5">
        <f>IF(L66&gt;0,(J66-L66)/L66*100,0)</f>
        <v>0</v>
      </c>
    </row>
    <row r="67" spans="1:17">
      <c r="B67" s="9" t="s">
        <v>28</v>
      </c>
      <c r="C67" s="10" t="s">
        <v>18</v>
      </c>
      <c r="D67" s="4">
        <v>0</v>
      </c>
      <c r="E67" s="4">
        <v>0.0</v>
      </c>
      <c r="F67" s="4">
        <f>IF(D67&gt;0,E67/D67*100,0)</f>
        <v>0</v>
      </c>
      <c r="G67" s="4">
        <v>0.0</v>
      </c>
      <c r="H67" s="4">
        <f>IF(G67&gt;0,(E67-G67)/G67*100,0)</f>
        <v>0</v>
      </c>
      <c r="I67" s="5">
        <v>0</v>
      </c>
      <c r="J67" s="5">
        <v>0.0</v>
      </c>
      <c r="K67" s="5">
        <f>IF(I67&gt;0,J67/I67*100,0)</f>
        <v>0</v>
      </c>
      <c r="L67" s="5">
        <v>0.0</v>
      </c>
      <c r="M67" s="5">
        <f>IF(L67&gt;0,(J67-L67)/L67*100,0)</f>
        <v>0</v>
      </c>
    </row>
    <row r="68" spans="1:17">
      <c r="B68" s="9" t="s">
        <v>28</v>
      </c>
      <c r="C68" s="10" t="s">
        <v>19</v>
      </c>
      <c r="D68" s="4">
        <v>0</v>
      </c>
      <c r="E68" s="4">
        <v>0.0</v>
      </c>
      <c r="F68" s="4">
        <f>IF(D68&gt;0,E68/D68*100,0)</f>
        <v>0</v>
      </c>
      <c r="G68" s="4">
        <v>0.0</v>
      </c>
      <c r="H68" s="4">
        <f>IF(G68&gt;0,(E68-G68)/G68*100,0)</f>
        <v>0</v>
      </c>
      <c r="I68" s="5">
        <v>0</v>
      </c>
      <c r="J68" s="5">
        <v>0.0</v>
      </c>
      <c r="K68" s="5">
        <f>IF(I68&gt;0,J68/I68*100,0)</f>
        <v>0</v>
      </c>
      <c r="L68" s="5">
        <v>0.0</v>
      </c>
      <c r="M68" s="5">
        <f>IF(L68&gt;0,(J68-L68)/L68*100,0)</f>
        <v>0</v>
      </c>
    </row>
    <row r="69" spans="1:17">
      <c r="B69" s="9" t="s">
        <v>28</v>
      </c>
      <c r="C69" s="10" t="s">
        <v>19</v>
      </c>
      <c r="D69" s="4">
        <v>0</v>
      </c>
      <c r="E69" s="4">
        <v>0.0</v>
      </c>
      <c r="F69" s="4">
        <f>IF(D69&gt;0,E69/D69*100,0)</f>
        <v>0</v>
      </c>
      <c r="G69" s="4">
        <v>0.0</v>
      </c>
      <c r="H69" s="4">
        <f>IF(G69&gt;0,(E69-G69)/G69*100,0)</f>
        <v>0</v>
      </c>
      <c r="I69" s="5">
        <v>0</v>
      </c>
      <c r="J69" s="5">
        <v>0.0</v>
      </c>
      <c r="K69" s="5">
        <f>IF(I69&gt;0,J69/I69*100,0)</f>
        <v>0</v>
      </c>
      <c r="L69" s="5">
        <v>0.0</v>
      </c>
      <c r="M69" s="5">
        <f>IF(L69&gt;0,(J69-L69)/L69*100,0)</f>
        <v>0</v>
      </c>
    </row>
    <row r="70" spans="1:17">
      <c r="B70" s="9" t="s">
        <v>28</v>
      </c>
      <c r="C70" s="10" t="s">
        <v>20</v>
      </c>
      <c r="D70" s="4">
        <v>0</v>
      </c>
      <c r="E70" s="4">
        <v>0.0</v>
      </c>
      <c r="F70" s="4">
        <f>IF(D70&gt;0,E70/D70*100,0)</f>
        <v>0</v>
      </c>
      <c r="G70" s="4">
        <v>0.0</v>
      </c>
      <c r="H70" s="4">
        <f>IF(G70&gt;0,(E70-G70)/G70*100,0)</f>
        <v>0</v>
      </c>
      <c r="I70" s="5">
        <v>0</v>
      </c>
      <c r="J70" s="5">
        <v>0.0</v>
      </c>
      <c r="K70" s="5">
        <f>IF(I70&gt;0,J70/I70*100,0)</f>
        <v>0</v>
      </c>
      <c r="L70" s="5">
        <v>0.0</v>
      </c>
      <c r="M70" s="5">
        <f>IF(L70&gt;0,(J70-L70)/L70*100,0)</f>
        <v>0</v>
      </c>
    </row>
    <row r="71" spans="1:17">
      <c r="B71" s="9" t="s">
        <v>28</v>
      </c>
      <c r="C71" s="10" t="s">
        <v>21</v>
      </c>
      <c r="D71" s="4">
        <v>0</v>
      </c>
      <c r="E71" s="4">
        <v>0</v>
      </c>
      <c r="F71" s="4">
        <f>IF(D71&gt;0,E71/D71*100,0)</f>
        <v>0</v>
      </c>
      <c r="G71" s="4">
        <v>0</v>
      </c>
      <c r="H71" s="4">
        <f>IF(G71&gt;0,(E71-G71)/G71*100,0)</f>
        <v>0</v>
      </c>
      <c r="I71" s="5">
        <v>0</v>
      </c>
      <c r="J71" s="5">
        <v>150000</v>
      </c>
      <c r="K71" s="5">
        <f>IF(I71&gt;0,J71/I71*100,0)</f>
        <v>0</v>
      </c>
      <c r="L71" s="5">
        <v>0</v>
      </c>
      <c r="M71" s="5">
        <f>IF(L71&gt;0,(J71-L71)/L71*100,0)</f>
        <v>0</v>
      </c>
    </row>
    <row r="72" spans="1:17">
      <c r="B72" s="9" t="s">
        <v>28</v>
      </c>
      <c r="C72" s="10" t="s">
        <v>22</v>
      </c>
      <c r="D72" s="4">
        <v>0</v>
      </c>
      <c r="E72" s="4">
        <v>0.0</v>
      </c>
      <c r="F72" s="4">
        <f>IF(D72&gt;0,E72/D72*100,0)</f>
        <v>0</v>
      </c>
      <c r="G72" s="4">
        <v>0.0</v>
      </c>
      <c r="H72" s="4">
        <f>IF(G72&gt;0,(E72-G72)/G72*100,0)</f>
        <v>0</v>
      </c>
      <c r="I72" s="5">
        <v>0</v>
      </c>
      <c r="J72" s="5">
        <v>0.0</v>
      </c>
      <c r="K72" s="5">
        <f>IF(I72&gt;0,J72/I72*100,0)</f>
        <v>0</v>
      </c>
      <c r="L72" s="5">
        <v>0.0</v>
      </c>
      <c r="M72" s="5">
        <f>IF(L72&gt;0,(J72-L72)/L72*100,0)</f>
        <v>0</v>
      </c>
    </row>
    <row r="73" spans="1:17">
      <c r="B73" s="9" t="s">
        <v>28</v>
      </c>
      <c r="C73" s="10" t="s">
        <v>23</v>
      </c>
      <c r="D73" s="4">
        <v>0</v>
      </c>
      <c r="E73" s="4">
        <v>0.0</v>
      </c>
      <c r="F73" s="4">
        <f>IF(D73&gt;0,E73/D73*100,0)</f>
        <v>0</v>
      </c>
      <c r="G73" s="4">
        <v>0.0</v>
      </c>
      <c r="H73" s="4">
        <f>IF(G73&gt;0,(E73-G73)/G73*100,0)</f>
        <v>0</v>
      </c>
      <c r="I73" s="5">
        <v>0</v>
      </c>
      <c r="J73" s="5">
        <v>0.0</v>
      </c>
      <c r="K73" s="5">
        <f>IF(I73&gt;0,J73/I73*100,0)</f>
        <v>0</v>
      </c>
      <c r="L73" s="5">
        <v>0.0</v>
      </c>
      <c r="M73" s="5">
        <f>IF(L73&gt;0,(J73-L73)/L73*100,0)</f>
        <v>0</v>
      </c>
    </row>
    <row r="74" spans="1:17">
      <c r="B74" s="9" t="s">
        <v>28</v>
      </c>
      <c r="C74" s="10" t="s">
        <v>24</v>
      </c>
      <c r="D74" s="4">
        <v>0</v>
      </c>
      <c r="E74" s="4">
        <v>0</v>
      </c>
      <c r="F74" s="4">
        <f>IF(D74&gt;0,E74/D74*100,0)</f>
        <v>0</v>
      </c>
      <c r="G74" s="4">
        <v>616000</v>
      </c>
      <c r="H74" s="4">
        <f>IF(G74&gt;0,(E74-G74)/G74*100,0)</f>
        <v>-100</v>
      </c>
      <c r="I74" s="5">
        <v>0</v>
      </c>
      <c r="J74" s="5">
        <v>0</v>
      </c>
      <c r="K74" s="5">
        <f>IF(I74&gt;0,J74/I74*100,0)</f>
        <v>0</v>
      </c>
      <c r="L74" s="5">
        <v>949360</v>
      </c>
      <c r="M74" s="5">
        <f>IF(L74&gt;0,(J74-L74)/L74*100,0)</f>
        <v>-100</v>
      </c>
    </row>
    <row r="75" spans="1:17">
      <c r="B75" s="20"/>
      <c r="C75" s="21" t="s">
        <v>25</v>
      </c>
      <c r="D75" s="22">
        <v>3208333.33333333348855</v>
      </c>
      <c r="E75" s="22">
        <f>sum(E59:E74)</f>
        <v>0</v>
      </c>
      <c r="F75" s="22">
        <f>IF(D75&gt;0,E75/D75*100,0)</f>
        <v>0</v>
      </c>
      <c r="G75" s="22">
        <f>sum(G59:G74)</f>
        <v>616000</v>
      </c>
      <c r="H75" s="22">
        <f>IF(G75&gt;0,(E75-G75)/G75*100,0)</f>
        <v>-100</v>
      </c>
      <c r="I75" s="23">
        <v>25666666.66666666790843</v>
      </c>
      <c r="J75" s="23">
        <f>sum(J59:J74)</f>
        <v>3493201</v>
      </c>
      <c r="K75" s="23">
        <f>IF(I75&gt;0,J75/I75*100,0)</f>
        <v>13.60987402597403</v>
      </c>
      <c r="L75" s="23">
        <f>sum(L59:L74)</f>
        <v>6854398.83000000007451</v>
      </c>
      <c r="M75" s="23">
        <f>IF(L75&gt;0,(J75-L75)/L75*100,0)</f>
        <v>-49.037091557743508</v>
      </c>
    </row>
    <row r="76" spans="1:17">
      <c r="B76" s="9"/>
      <c r="C76" s="10"/>
      <c r="D76" s="4"/>
      <c r="E76" s="4"/>
      <c r="F76" s="4">
        <f>IF(D76&gt;0,E76/D76*100,0)</f>
        <v>0</v>
      </c>
      <c r="G76" s="4"/>
      <c r="H76" s="4">
        <f>IF(G76&gt;0,(E76-G76)/G76*100,0)</f>
        <v>0</v>
      </c>
      <c r="I76" s="5"/>
      <c r="J76" s="5"/>
      <c r="K76" s="5">
        <f>IF(I76&gt;0,J76/I76*100,0)</f>
        <v>0</v>
      </c>
      <c r="L76" s="5"/>
      <c r="M76" s="5">
        <f>IF(L76&gt;0,(J76-L76)/L76*100,0)</f>
        <v>0</v>
      </c>
    </row>
    <row r="77" spans="1:17">
      <c r="B77" s="9" t="s">
        <v>29</v>
      </c>
      <c r="C77" s="10" t="s">
        <v>10</v>
      </c>
      <c r="D77" s="4">
        <v>0</v>
      </c>
      <c r="E77" s="4">
        <v>0</v>
      </c>
      <c r="F77" s="4">
        <f>IF(D77&gt;0,E77/D77*100,0)</f>
        <v>0</v>
      </c>
      <c r="G77" s="4">
        <v>0</v>
      </c>
      <c r="H77" s="4">
        <f>IF(G77&gt;0,(E77-G77)/G77*100,0)</f>
        <v>0</v>
      </c>
      <c r="I77" s="5">
        <v>0</v>
      </c>
      <c r="J77" s="5">
        <v>0</v>
      </c>
      <c r="K77" s="5">
        <f>IF(I77&gt;0,J77/I77*100,0)</f>
        <v>0</v>
      </c>
      <c r="L77" s="5">
        <v>0</v>
      </c>
      <c r="M77" s="5">
        <f>IF(L77&gt;0,(J77-L77)/L77*100,0)</f>
        <v>0</v>
      </c>
    </row>
    <row r="78" spans="1:17">
      <c r="B78" s="9" t="s">
        <v>29</v>
      </c>
      <c r="C78" s="10" t="s">
        <v>11</v>
      </c>
      <c r="D78" s="4">
        <v>0</v>
      </c>
      <c r="E78" s="4">
        <v>0.0</v>
      </c>
      <c r="F78" s="4">
        <f>IF(D78&gt;0,E78/D78*100,0)</f>
        <v>0</v>
      </c>
      <c r="G78" s="4">
        <v>0.0</v>
      </c>
      <c r="H78" s="4">
        <f>IF(G78&gt;0,(E78-G78)/G78*100,0)</f>
        <v>0</v>
      </c>
      <c r="I78" s="5">
        <v>0</v>
      </c>
      <c r="J78" s="5">
        <v>0.0</v>
      </c>
      <c r="K78" s="5">
        <f>IF(I78&gt;0,J78/I78*100,0)</f>
        <v>0</v>
      </c>
      <c r="L78" s="5">
        <v>0.0</v>
      </c>
      <c r="M78" s="5">
        <f>IF(L78&gt;0,(J78-L78)/L78*100,0)</f>
        <v>0</v>
      </c>
    </row>
    <row r="79" spans="1:17">
      <c r="B79" s="9" t="s">
        <v>29</v>
      </c>
      <c r="C79" s="10" t="s">
        <v>12</v>
      </c>
      <c r="D79" s="4">
        <v>0</v>
      </c>
      <c r="E79" s="4">
        <v>0.0</v>
      </c>
      <c r="F79" s="4">
        <f>IF(D79&gt;0,E79/D79*100,0)</f>
        <v>0</v>
      </c>
      <c r="G79" s="4">
        <v>0.0</v>
      </c>
      <c r="H79" s="4">
        <f>IF(G79&gt;0,(E79-G79)/G79*100,0)</f>
        <v>0</v>
      </c>
      <c r="I79" s="5">
        <v>0</v>
      </c>
      <c r="J79" s="5">
        <v>0.0</v>
      </c>
      <c r="K79" s="5">
        <f>IF(I79&gt;0,J79/I79*100,0)</f>
        <v>0</v>
      </c>
      <c r="L79" s="5">
        <v>0.0</v>
      </c>
      <c r="M79" s="5">
        <f>IF(L79&gt;0,(J79-L79)/L79*100,0)</f>
        <v>0</v>
      </c>
    </row>
    <row r="80" spans="1:17">
      <c r="B80" s="9" t="s">
        <v>29</v>
      </c>
      <c r="C80" s="10" t="s">
        <v>13</v>
      </c>
      <c r="D80" s="4">
        <v>2791666.66666666651145</v>
      </c>
      <c r="E80" s="4">
        <v>40450</v>
      </c>
      <c r="F80" s="4">
        <f>IF(D80&gt;0,E80/D80*100,0)</f>
        <v>1.4489552238806</v>
      </c>
      <c r="G80" s="4">
        <v>1353000</v>
      </c>
      <c r="H80" s="4">
        <f>IF(G80&gt;0,(E80-G80)/G80*100,0)</f>
        <v>-97.01034737620104</v>
      </c>
      <c r="I80" s="5">
        <v>22333333.33333333209157</v>
      </c>
      <c r="J80" s="5">
        <v>13204261</v>
      </c>
      <c r="K80" s="5">
        <f>IF(I80&gt;0,J80/I80*100,0)</f>
        <v>59.12355671641792</v>
      </c>
      <c r="L80" s="5">
        <v>14638631.83000000007451</v>
      </c>
      <c r="M80" s="5">
        <f>IF(L80&gt;0,(J80-L80)/L80*100,0)</f>
        <v>-9.79853067320431</v>
      </c>
    </row>
    <row r="81" spans="1:17">
      <c r="B81" s="9" t="s">
        <v>29</v>
      </c>
      <c r="C81" s="10" t="s">
        <v>14</v>
      </c>
      <c r="D81" s="4">
        <v>0</v>
      </c>
      <c r="E81" s="4">
        <v>0.0</v>
      </c>
      <c r="F81" s="4">
        <f>IF(D81&gt;0,E81/D81*100,0)</f>
        <v>0</v>
      </c>
      <c r="G81" s="4">
        <v>0.0</v>
      </c>
      <c r="H81" s="4">
        <f>IF(G81&gt;0,(E81-G81)/G81*100,0)</f>
        <v>0</v>
      </c>
      <c r="I81" s="5">
        <v>0</v>
      </c>
      <c r="J81" s="5">
        <v>0.0</v>
      </c>
      <c r="K81" s="5">
        <f>IF(I81&gt;0,J81/I81*100,0)</f>
        <v>0</v>
      </c>
      <c r="L81" s="5">
        <v>0.0</v>
      </c>
      <c r="M81" s="5">
        <f>IF(L81&gt;0,(J81-L81)/L81*100,0)</f>
        <v>0</v>
      </c>
    </row>
    <row r="82" spans="1:17">
      <c r="B82" s="9" t="s">
        <v>29</v>
      </c>
      <c r="C82" s="10" t="s">
        <v>15</v>
      </c>
      <c r="D82" s="4">
        <v>1250000</v>
      </c>
      <c r="E82" s="4">
        <v>0.0</v>
      </c>
      <c r="F82" s="4">
        <f>IF(D82&gt;0,E82/D82*100,0)</f>
        <v>0</v>
      </c>
      <c r="G82" s="4">
        <v>0.0</v>
      </c>
      <c r="H82" s="4">
        <f>IF(G82&gt;0,(E82-G82)/G82*100,0)</f>
        <v>0</v>
      </c>
      <c r="I82" s="5">
        <v>10000000</v>
      </c>
      <c r="J82" s="5">
        <v>0.0</v>
      </c>
      <c r="K82" s="5">
        <f>IF(I82&gt;0,J82/I82*100,0)</f>
        <v>0</v>
      </c>
      <c r="L82" s="5">
        <v>0.0</v>
      </c>
      <c r="M82" s="5">
        <f>IF(L82&gt;0,(J82-L82)/L82*100,0)</f>
        <v>0</v>
      </c>
    </row>
    <row r="83" spans="1:17">
      <c r="B83" s="9" t="s">
        <v>29</v>
      </c>
      <c r="C83" s="10" t="s">
        <v>16</v>
      </c>
      <c r="D83" s="4">
        <v>0</v>
      </c>
      <c r="E83" s="4">
        <v>0.0</v>
      </c>
      <c r="F83" s="4">
        <f>IF(D83&gt;0,E83/D83*100,0)</f>
        <v>0</v>
      </c>
      <c r="G83" s="4">
        <v>0.0</v>
      </c>
      <c r="H83" s="4">
        <f>IF(G83&gt;0,(E83-G83)/G83*100,0)</f>
        <v>0</v>
      </c>
      <c r="I83" s="5">
        <v>0</v>
      </c>
      <c r="J83" s="5">
        <v>0.0</v>
      </c>
      <c r="K83" s="5">
        <f>IF(I83&gt;0,J83/I83*100,0)</f>
        <v>0</v>
      </c>
      <c r="L83" s="5">
        <v>0.0</v>
      </c>
      <c r="M83" s="5">
        <f>IF(L83&gt;0,(J83-L83)/L83*100,0)</f>
        <v>0</v>
      </c>
    </row>
    <row r="84" spans="1:17">
      <c r="B84" s="9" t="s">
        <v>29</v>
      </c>
      <c r="C84" s="10" t="s">
        <v>17</v>
      </c>
      <c r="D84" s="4">
        <v>0</v>
      </c>
      <c r="E84" s="4">
        <v>0</v>
      </c>
      <c r="F84" s="4">
        <f>IF(D84&gt;0,E84/D84*100,0)</f>
        <v>0</v>
      </c>
      <c r="G84" s="4">
        <v>0</v>
      </c>
      <c r="H84" s="4">
        <f>IF(G84&gt;0,(E84-G84)/G84*100,0)</f>
        <v>0</v>
      </c>
      <c r="I84" s="5">
        <v>0</v>
      </c>
      <c r="J84" s="5">
        <v>0</v>
      </c>
      <c r="K84" s="5">
        <f>IF(I84&gt;0,J84/I84*100,0)</f>
        <v>0</v>
      </c>
      <c r="L84" s="5">
        <v>236600</v>
      </c>
      <c r="M84" s="5">
        <f>IF(L84&gt;0,(J84-L84)/L84*100,0)</f>
        <v>-100</v>
      </c>
    </row>
    <row r="85" spans="1:17">
      <c r="B85" s="9" t="s">
        <v>29</v>
      </c>
      <c r="C85" s="10" t="s">
        <v>18</v>
      </c>
      <c r="D85" s="4">
        <v>0</v>
      </c>
      <c r="E85" s="4">
        <v>0.0</v>
      </c>
      <c r="F85" s="4">
        <f>IF(D85&gt;0,E85/D85*100,0)</f>
        <v>0</v>
      </c>
      <c r="G85" s="4">
        <v>0.0</v>
      </c>
      <c r="H85" s="4">
        <f>IF(G85&gt;0,(E85-G85)/G85*100,0)</f>
        <v>0</v>
      </c>
      <c r="I85" s="5">
        <v>0</v>
      </c>
      <c r="J85" s="5">
        <v>0.0</v>
      </c>
      <c r="K85" s="5">
        <f>IF(I85&gt;0,J85/I85*100,0)</f>
        <v>0</v>
      </c>
      <c r="L85" s="5">
        <v>0.0</v>
      </c>
      <c r="M85" s="5">
        <f>IF(L85&gt;0,(J85-L85)/L85*100,0)</f>
        <v>0</v>
      </c>
    </row>
    <row r="86" spans="1:17">
      <c r="B86" s="9" t="s">
        <v>29</v>
      </c>
      <c r="C86" s="10" t="s">
        <v>19</v>
      </c>
      <c r="D86" s="4">
        <v>0</v>
      </c>
      <c r="E86" s="4">
        <v>0.0</v>
      </c>
      <c r="F86" s="4">
        <f>IF(D86&gt;0,E86/D86*100,0)</f>
        <v>0</v>
      </c>
      <c r="G86" s="4">
        <v>0.0</v>
      </c>
      <c r="H86" s="4">
        <f>IF(G86&gt;0,(E86-G86)/G86*100,0)</f>
        <v>0</v>
      </c>
      <c r="I86" s="5">
        <v>0</v>
      </c>
      <c r="J86" s="5">
        <v>0.0</v>
      </c>
      <c r="K86" s="5">
        <f>IF(I86&gt;0,J86/I86*100,0)</f>
        <v>0</v>
      </c>
      <c r="L86" s="5">
        <v>0.0</v>
      </c>
      <c r="M86" s="5">
        <f>IF(L86&gt;0,(J86-L86)/L86*100,0)</f>
        <v>0</v>
      </c>
    </row>
    <row r="87" spans="1:17">
      <c r="B87" s="9" t="s">
        <v>29</v>
      </c>
      <c r="C87" s="10" t="s">
        <v>19</v>
      </c>
      <c r="D87" s="4">
        <v>0</v>
      </c>
      <c r="E87" s="4">
        <v>0.0</v>
      </c>
      <c r="F87" s="4">
        <f>IF(D87&gt;0,E87/D87*100,0)</f>
        <v>0</v>
      </c>
      <c r="G87" s="4">
        <v>0.0</v>
      </c>
      <c r="H87" s="4">
        <f>IF(G87&gt;0,(E87-G87)/G87*100,0)</f>
        <v>0</v>
      </c>
      <c r="I87" s="5">
        <v>0</v>
      </c>
      <c r="J87" s="5">
        <v>0.0</v>
      </c>
      <c r="K87" s="5">
        <f>IF(I87&gt;0,J87/I87*100,0)</f>
        <v>0</v>
      </c>
      <c r="L87" s="5">
        <v>0.0</v>
      </c>
      <c r="M87" s="5">
        <f>IF(L87&gt;0,(J87-L87)/L87*100,0)</f>
        <v>0</v>
      </c>
    </row>
    <row r="88" spans="1:17">
      <c r="B88" s="9" t="s">
        <v>29</v>
      </c>
      <c r="C88" s="10" t="s">
        <v>20</v>
      </c>
      <c r="D88" s="4">
        <v>0</v>
      </c>
      <c r="E88" s="4">
        <v>0.0</v>
      </c>
      <c r="F88" s="4">
        <f>IF(D88&gt;0,E88/D88*100,0)</f>
        <v>0</v>
      </c>
      <c r="G88" s="4">
        <v>0.0</v>
      </c>
      <c r="H88" s="4">
        <f>IF(G88&gt;0,(E88-G88)/G88*100,0)</f>
        <v>0</v>
      </c>
      <c r="I88" s="5">
        <v>0</v>
      </c>
      <c r="J88" s="5">
        <v>0.0</v>
      </c>
      <c r="K88" s="5">
        <f>IF(I88&gt;0,J88/I88*100,0)</f>
        <v>0</v>
      </c>
      <c r="L88" s="5">
        <v>0.0</v>
      </c>
      <c r="M88" s="5">
        <f>IF(L88&gt;0,(J88-L88)/L88*100,0)</f>
        <v>0</v>
      </c>
    </row>
    <row r="89" spans="1:17">
      <c r="B89" s="9" t="s">
        <v>29</v>
      </c>
      <c r="C89" s="10" t="s">
        <v>21</v>
      </c>
      <c r="D89" s="4">
        <v>0</v>
      </c>
      <c r="E89" s="4">
        <v>0</v>
      </c>
      <c r="F89" s="4">
        <f>IF(D89&gt;0,E89/D89*100,0)</f>
        <v>0</v>
      </c>
      <c r="G89" s="4">
        <v>0</v>
      </c>
      <c r="H89" s="4">
        <f>IF(G89&gt;0,(E89-G89)/G89*100,0)</f>
        <v>0</v>
      </c>
      <c r="I89" s="5">
        <v>0</v>
      </c>
      <c r="J89" s="5">
        <v>502400</v>
      </c>
      <c r="K89" s="5">
        <f>IF(I89&gt;0,J89/I89*100,0)</f>
        <v>0</v>
      </c>
      <c r="L89" s="5">
        <v>0</v>
      </c>
      <c r="M89" s="5">
        <f>IF(L89&gt;0,(J89-L89)/L89*100,0)</f>
        <v>0</v>
      </c>
    </row>
    <row r="90" spans="1:17">
      <c r="B90" s="9" t="s">
        <v>29</v>
      </c>
      <c r="C90" s="10" t="s">
        <v>22</v>
      </c>
      <c r="D90" s="4">
        <v>0</v>
      </c>
      <c r="E90" s="4">
        <v>0.0</v>
      </c>
      <c r="F90" s="4">
        <f>IF(D90&gt;0,E90/D90*100,0)</f>
        <v>0</v>
      </c>
      <c r="G90" s="4">
        <v>0.0</v>
      </c>
      <c r="H90" s="4">
        <f>IF(G90&gt;0,(E90-G90)/G90*100,0)</f>
        <v>0</v>
      </c>
      <c r="I90" s="5">
        <v>0</v>
      </c>
      <c r="J90" s="5">
        <v>0.0</v>
      </c>
      <c r="K90" s="5">
        <f>IF(I90&gt;0,J90/I90*100,0)</f>
        <v>0</v>
      </c>
      <c r="L90" s="5">
        <v>0.0</v>
      </c>
      <c r="M90" s="5">
        <f>IF(L90&gt;0,(J90-L90)/L90*100,0)</f>
        <v>0</v>
      </c>
    </row>
    <row r="91" spans="1:17">
      <c r="B91" s="9" t="s">
        <v>29</v>
      </c>
      <c r="C91" s="10" t="s">
        <v>23</v>
      </c>
      <c r="D91" s="4">
        <v>0</v>
      </c>
      <c r="E91" s="4">
        <v>0.0</v>
      </c>
      <c r="F91" s="4">
        <f>IF(D91&gt;0,E91/D91*100,0)</f>
        <v>0</v>
      </c>
      <c r="G91" s="4">
        <v>0.0</v>
      </c>
      <c r="H91" s="4">
        <f>IF(G91&gt;0,(E91-G91)/G91*100,0)</f>
        <v>0</v>
      </c>
      <c r="I91" s="5">
        <v>0</v>
      </c>
      <c r="J91" s="5">
        <v>0.0</v>
      </c>
      <c r="K91" s="5">
        <f>IF(I91&gt;0,J91/I91*100,0)</f>
        <v>0</v>
      </c>
      <c r="L91" s="5">
        <v>0.0</v>
      </c>
      <c r="M91" s="5">
        <f>IF(L91&gt;0,(J91-L91)/L91*100,0)</f>
        <v>0</v>
      </c>
    </row>
    <row r="92" spans="1:17">
      <c r="B92" s="9" t="s">
        <v>29</v>
      </c>
      <c r="C92" s="10" t="s">
        <v>24</v>
      </c>
      <c r="D92" s="4">
        <v>0</v>
      </c>
      <c r="E92" s="4">
        <v>0</v>
      </c>
      <c r="F92" s="4">
        <f>IF(D92&gt;0,E92/D92*100,0)</f>
        <v>0</v>
      </c>
      <c r="G92" s="4">
        <v>616000</v>
      </c>
      <c r="H92" s="4">
        <f>IF(G92&gt;0,(E92-G92)/G92*100,0)</f>
        <v>-100</v>
      </c>
      <c r="I92" s="5">
        <v>0</v>
      </c>
      <c r="J92" s="5">
        <v>0</v>
      </c>
      <c r="K92" s="5">
        <f>IF(I92&gt;0,J92/I92*100,0)</f>
        <v>0</v>
      </c>
      <c r="L92" s="5">
        <v>1137160</v>
      </c>
      <c r="M92" s="5">
        <f>IF(L92&gt;0,(J92-L92)/L92*100,0)</f>
        <v>-100</v>
      </c>
    </row>
    <row r="93" spans="1:17">
      <c r="B93" s="20"/>
      <c r="C93" s="21" t="s">
        <v>25</v>
      </c>
      <c r="D93" s="22">
        <v>3208333.33333333348855</v>
      </c>
      <c r="E93" s="22">
        <f>sum(E77:E92)</f>
        <v>40450</v>
      </c>
      <c r="F93" s="22">
        <f>IF(D93&gt;0,E93/D93*100,0)</f>
        <v>1.26077922077922</v>
      </c>
      <c r="G93" s="22">
        <f>sum(G77:G92)</f>
        <v>1969000</v>
      </c>
      <c r="H93" s="22">
        <f>IF(G93&gt;0,(E93-G93)/G93*100,0)</f>
        <v>-97.94565769426104</v>
      </c>
      <c r="I93" s="23">
        <v>25666666.66666666790843</v>
      </c>
      <c r="J93" s="23">
        <f>sum(J77:J92)</f>
        <v>13706661</v>
      </c>
      <c r="K93" s="23">
        <f>IF(I93&gt;0,J93/I93*100,0)</f>
        <v>53.40257532467533</v>
      </c>
      <c r="L93" s="23">
        <f>sum(L77:L92)</f>
        <v>16012391.83000000007451</v>
      </c>
      <c r="M93" s="23">
        <f>IF(L93&gt;0,(J93-L93)/L93*100,0)</f>
        <v>-14.39966529972181</v>
      </c>
    </row>
    <row r="94" spans="1:17">
      <c r="B94" s="9"/>
      <c r="C94" s="10"/>
      <c r="D94" s="4"/>
      <c r="E94" s="4"/>
      <c r="F94" s="4">
        <f>IF(D94&gt;0,E94/D94*100,0)</f>
        <v>0</v>
      </c>
      <c r="G94" s="4"/>
      <c r="H94" s="4">
        <f>IF(G94&gt;0,(E94-G94)/G94*100,0)</f>
        <v>0</v>
      </c>
      <c r="I94" s="5"/>
      <c r="J94" s="5"/>
      <c r="K94" s="5">
        <f>IF(I94&gt;0,J94/I94*100,0)</f>
        <v>0</v>
      </c>
      <c r="L94" s="5"/>
      <c r="M94" s="5">
        <f>IF(L94&gt;0,(J94-L94)/L94*100,0)</f>
        <v>0</v>
      </c>
    </row>
    <row r="95" spans="1:17">
      <c r="B95" s="9" t="s">
        <v>30</v>
      </c>
      <c r="C95" s="10" t="s">
        <v>10</v>
      </c>
      <c r="D95" s="4">
        <v>0</v>
      </c>
      <c r="E95" s="4">
        <v>0.0</v>
      </c>
      <c r="F95" s="4">
        <f>IF(D95&gt;0,E95/D95*100,0)</f>
        <v>0</v>
      </c>
      <c r="G95" s="4">
        <v>0.0</v>
      </c>
      <c r="H95" s="4">
        <f>IF(G95&gt;0,(E95-G95)/G95*100,0)</f>
        <v>0</v>
      </c>
      <c r="I95" s="5">
        <v>0</v>
      </c>
      <c r="J95" s="5">
        <v>0.0</v>
      </c>
      <c r="K95" s="5">
        <f>IF(I95&gt;0,J95/I95*100,0)</f>
        <v>0</v>
      </c>
      <c r="L95" s="5">
        <v>0.0</v>
      </c>
      <c r="M95" s="5">
        <f>IF(L95&gt;0,(J95-L95)/L95*100,0)</f>
        <v>0</v>
      </c>
    </row>
    <row r="96" spans="1:17">
      <c r="B96" s="9" t="s">
        <v>30</v>
      </c>
      <c r="C96" s="10" t="s">
        <v>11</v>
      </c>
      <c r="D96" s="4">
        <v>41666.66666666666424</v>
      </c>
      <c r="E96" s="4">
        <v>0</v>
      </c>
      <c r="F96" s="4">
        <f>IF(D96&gt;0,E96/D96*100,0)</f>
        <v>0</v>
      </c>
      <c r="G96" s="4">
        <v>0</v>
      </c>
      <c r="H96" s="4">
        <f>IF(G96&gt;0,(E96-G96)/G96*100,0)</f>
        <v>0</v>
      </c>
      <c r="I96" s="5">
        <v>333333.33333333331393</v>
      </c>
      <c r="J96" s="5">
        <v>367500</v>
      </c>
      <c r="K96" s="5">
        <f>IF(I96&gt;0,J96/I96*100,0)</f>
        <v>110.25</v>
      </c>
      <c r="L96" s="5">
        <v>0</v>
      </c>
      <c r="M96" s="5">
        <f>IF(L96&gt;0,(J96-L96)/L96*100,0)</f>
        <v>0</v>
      </c>
    </row>
    <row r="97" spans="1:17">
      <c r="B97" s="9" t="s">
        <v>30</v>
      </c>
      <c r="C97" s="10" t="s">
        <v>12</v>
      </c>
      <c r="D97" s="4">
        <v>0</v>
      </c>
      <c r="E97" s="4">
        <v>0.0</v>
      </c>
      <c r="F97" s="4">
        <f>IF(D97&gt;0,E97/D97*100,0)</f>
        <v>0</v>
      </c>
      <c r="G97" s="4">
        <v>0.0</v>
      </c>
      <c r="H97" s="4">
        <f>IF(G97&gt;0,(E97-G97)/G97*100,0)</f>
        <v>0</v>
      </c>
      <c r="I97" s="5">
        <v>0</v>
      </c>
      <c r="J97" s="5">
        <v>0.0</v>
      </c>
      <c r="K97" s="5">
        <f>IF(I97&gt;0,J97/I97*100,0)</f>
        <v>0</v>
      </c>
      <c r="L97" s="5">
        <v>0.0</v>
      </c>
      <c r="M97" s="5">
        <f>IF(L97&gt;0,(J97-L97)/L97*100,0)</f>
        <v>0</v>
      </c>
    </row>
    <row r="98" spans="1:17">
      <c r="B98" s="9" t="s">
        <v>30</v>
      </c>
      <c r="C98" s="10" t="s">
        <v>13</v>
      </c>
      <c r="D98" s="4">
        <v>500000</v>
      </c>
      <c r="E98" s="4">
        <v>0</v>
      </c>
      <c r="F98" s="4">
        <f>IF(D98&gt;0,E98/D98*100,0)</f>
        <v>0</v>
      </c>
      <c r="G98" s="4">
        <v>270000</v>
      </c>
      <c r="H98" s="4">
        <f>IF(G98&gt;0,(E98-G98)/G98*100,0)</f>
        <v>-100</v>
      </c>
      <c r="I98" s="5">
        <v>4000000</v>
      </c>
      <c r="J98" s="5">
        <v>68000</v>
      </c>
      <c r="K98" s="5">
        <f>IF(I98&gt;0,J98/I98*100,0)</f>
        <v>1.7</v>
      </c>
      <c r="L98" s="5">
        <v>880505</v>
      </c>
      <c r="M98" s="5">
        <f>IF(L98&gt;0,(J98-L98)/L98*100,0)</f>
        <v>-92.27715913027184</v>
      </c>
    </row>
    <row r="99" spans="1:17">
      <c r="B99" s="9" t="s">
        <v>30</v>
      </c>
      <c r="C99" s="10" t="s">
        <v>14</v>
      </c>
      <c r="D99" s="4">
        <v>0</v>
      </c>
      <c r="E99" s="4">
        <v>0.0</v>
      </c>
      <c r="F99" s="4">
        <f>IF(D99&gt;0,E99/D99*100,0)</f>
        <v>0</v>
      </c>
      <c r="G99" s="4">
        <v>0.0</v>
      </c>
      <c r="H99" s="4">
        <f>IF(G99&gt;0,(E99-G99)/G99*100,0)</f>
        <v>0</v>
      </c>
      <c r="I99" s="5">
        <v>0</v>
      </c>
      <c r="J99" s="5">
        <v>0.0</v>
      </c>
      <c r="K99" s="5">
        <f>IF(I99&gt;0,J99/I99*100,0)</f>
        <v>0</v>
      </c>
      <c r="L99" s="5">
        <v>0.0</v>
      </c>
      <c r="M99" s="5">
        <f>IF(L99&gt;0,(J99-L99)/L99*100,0)</f>
        <v>0</v>
      </c>
    </row>
    <row r="100" spans="1:17">
      <c r="B100" s="9" t="s">
        <v>30</v>
      </c>
      <c r="C100" s="10" t="s">
        <v>15</v>
      </c>
      <c r="D100" s="4">
        <v>166666.66666666665697</v>
      </c>
      <c r="E100" s="4">
        <v>0.0</v>
      </c>
      <c r="F100" s="4">
        <f>IF(D100&gt;0,E100/D100*100,0)</f>
        <v>0</v>
      </c>
      <c r="G100" s="4">
        <v>0.0</v>
      </c>
      <c r="H100" s="4">
        <f>IF(G100&gt;0,(E100-G100)/G100*100,0)</f>
        <v>0</v>
      </c>
      <c r="I100" s="5">
        <v>1333333.33333333325572</v>
      </c>
      <c r="J100" s="5">
        <v>0.0</v>
      </c>
      <c r="K100" s="5">
        <f>IF(I100&gt;0,J100/I100*100,0)</f>
        <v>0</v>
      </c>
      <c r="L100" s="5">
        <v>0.0</v>
      </c>
      <c r="M100" s="5">
        <f>IF(L100&gt;0,(J100-L100)/L100*100,0)</f>
        <v>0</v>
      </c>
    </row>
    <row r="101" spans="1:17">
      <c r="B101" s="9" t="s">
        <v>30</v>
      </c>
      <c r="C101" s="10" t="s">
        <v>16</v>
      </c>
      <c r="D101" s="4">
        <v>1250000</v>
      </c>
      <c r="E101" s="4">
        <v>0</v>
      </c>
      <c r="F101" s="4">
        <f>IF(D101&gt;0,E101/D101*100,0)</f>
        <v>0</v>
      </c>
      <c r="G101" s="4">
        <v>0</v>
      </c>
      <c r="H101" s="4">
        <f>IF(G101&gt;0,(E101-G101)/G101*100,0)</f>
        <v>0</v>
      </c>
      <c r="I101" s="5">
        <v>10000000</v>
      </c>
      <c r="J101" s="5">
        <v>2558757</v>
      </c>
      <c r="K101" s="5">
        <f>IF(I101&gt;0,J101/I101*100,0)</f>
        <v>25.58757</v>
      </c>
      <c r="L101" s="5">
        <v>3343108</v>
      </c>
      <c r="M101" s="5">
        <f>IF(L101&gt;0,(J101-L101)/L101*100,0)</f>
        <v>-23.46173082054184</v>
      </c>
    </row>
    <row r="102" spans="1:17">
      <c r="B102" s="9" t="s">
        <v>30</v>
      </c>
      <c r="C102" s="10" t="s">
        <v>17</v>
      </c>
      <c r="D102" s="4">
        <v>0</v>
      </c>
      <c r="E102" s="4">
        <v>0</v>
      </c>
      <c r="F102" s="4">
        <f>IF(D102&gt;0,E102/D102*100,0)</f>
        <v>0</v>
      </c>
      <c r="G102" s="4">
        <v>0</v>
      </c>
      <c r="H102" s="4">
        <f>IF(G102&gt;0,(E102-G102)/G102*100,0)</f>
        <v>0</v>
      </c>
      <c r="I102" s="5">
        <v>0</v>
      </c>
      <c r="J102" s="5">
        <v>0</v>
      </c>
      <c r="K102" s="5">
        <f>IF(I102&gt;0,J102/I102*100,0)</f>
        <v>0</v>
      </c>
      <c r="L102" s="5">
        <v>0</v>
      </c>
      <c r="M102" s="5">
        <f>IF(L102&gt;0,(J102-L102)/L102*100,0)</f>
        <v>0</v>
      </c>
    </row>
    <row r="103" spans="1:17">
      <c r="B103" s="9" t="s">
        <v>30</v>
      </c>
      <c r="C103" s="10" t="s">
        <v>18</v>
      </c>
      <c r="D103" s="4">
        <v>0</v>
      </c>
      <c r="E103" s="4">
        <v>0.0</v>
      </c>
      <c r="F103" s="4">
        <f>IF(D103&gt;0,E103/D103*100,0)</f>
        <v>0</v>
      </c>
      <c r="G103" s="4">
        <v>0.0</v>
      </c>
      <c r="H103" s="4">
        <f>IF(G103&gt;0,(E103-G103)/G103*100,0)</f>
        <v>0</v>
      </c>
      <c r="I103" s="5">
        <v>0</v>
      </c>
      <c r="J103" s="5">
        <v>0.0</v>
      </c>
      <c r="K103" s="5">
        <f>IF(I103&gt;0,J103/I103*100,0)</f>
        <v>0</v>
      </c>
      <c r="L103" s="5">
        <v>0.0</v>
      </c>
      <c r="M103" s="5">
        <f>IF(L103&gt;0,(J103-L103)/L103*100,0)</f>
        <v>0</v>
      </c>
    </row>
    <row r="104" spans="1:17">
      <c r="B104" s="9" t="s">
        <v>30</v>
      </c>
      <c r="C104" s="10" t="s">
        <v>19</v>
      </c>
      <c r="D104" s="4">
        <v>0</v>
      </c>
      <c r="E104" s="4">
        <v>0.0</v>
      </c>
      <c r="F104" s="4">
        <f>IF(D104&gt;0,E104/D104*100,0)</f>
        <v>0</v>
      </c>
      <c r="G104" s="4">
        <v>0.0</v>
      </c>
      <c r="H104" s="4">
        <f>IF(G104&gt;0,(E104-G104)/G104*100,0)</f>
        <v>0</v>
      </c>
      <c r="I104" s="5">
        <v>0</v>
      </c>
      <c r="J104" s="5">
        <v>0.0</v>
      </c>
      <c r="K104" s="5">
        <f>IF(I104&gt;0,J104/I104*100,0)</f>
        <v>0</v>
      </c>
      <c r="L104" s="5">
        <v>0.0</v>
      </c>
      <c r="M104" s="5">
        <f>IF(L104&gt;0,(J104-L104)/L104*100,0)</f>
        <v>0</v>
      </c>
    </row>
    <row r="105" spans="1:17">
      <c r="B105" s="9" t="s">
        <v>30</v>
      </c>
      <c r="C105" s="10" t="s">
        <v>19</v>
      </c>
      <c r="D105" s="4">
        <v>0</v>
      </c>
      <c r="E105" s="4">
        <v>0.0</v>
      </c>
      <c r="F105" s="4">
        <f>IF(D105&gt;0,E105/D105*100,0)</f>
        <v>0</v>
      </c>
      <c r="G105" s="4">
        <v>0.0</v>
      </c>
      <c r="H105" s="4">
        <f>IF(G105&gt;0,(E105-G105)/G105*100,0)</f>
        <v>0</v>
      </c>
      <c r="I105" s="5">
        <v>0</v>
      </c>
      <c r="J105" s="5">
        <v>0.0</v>
      </c>
      <c r="K105" s="5">
        <f>IF(I105&gt;0,J105/I105*100,0)</f>
        <v>0</v>
      </c>
      <c r="L105" s="5">
        <v>0.0</v>
      </c>
      <c r="M105" s="5">
        <f>IF(L105&gt;0,(J105-L105)/L105*100,0)</f>
        <v>0</v>
      </c>
    </row>
    <row r="106" spans="1:17">
      <c r="B106" s="9" t="s">
        <v>30</v>
      </c>
      <c r="C106" s="10" t="s">
        <v>20</v>
      </c>
      <c r="D106" s="4">
        <v>0</v>
      </c>
      <c r="E106" s="4">
        <v>0.0</v>
      </c>
      <c r="F106" s="4">
        <f>IF(D106&gt;0,E106/D106*100,0)</f>
        <v>0</v>
      </c>
      <c r="G106" s="4">
        <v>0.0</v>
      </c>
      <c r="H106" s="4">
        <f>IF(G106&gt;0,(E106-G106)/G106*100,0)</f>
        <v>0</v>
      </c>
      <c r="I106" s="5">
        <v>0</v>
      </c>
      <c r="J106" s="5">
        <v>0.0</v>
      </c>
      <c r="K106" s="5">
        <f>IF(I106&gt;0,J106/I106*100,0)</f>
        <v>0</v>
      </c>
      <c r="L106" s="5">
        <v>0.0</v>
      </c>
      <c r="M106" s="5">
        <f>IF(L106&gt;0,(J106-L106)/L106*100,0)</f>
        <v>0</v>
      </c>
    </row>
    <row r="107" spans="1:17">
      <c r="B107" s="9" t="s">
        <v>30</v>
      </c>
      <c r="C107" s="10" t="s">
        <v>21</v>
      </c>
      <c r="D107" s="4">
        <v>0</v>
      </c>
      <c r="E107" s="4">
        <v>0.0</v>
      </c>
      <c r="F107" s="4">
        <f>IF(D107&gt;0,E107/D107*100,0)</f>
        <v>0</v>
      </c>
      <c r="G107" s="4">
        <v>0.0</v>
      </c>
      <c r="H107" s="4">
        <f>IF(G107&gt;0,(E107-G107)/G107*100,0)</f>
        <v>0</v>
      </c>
      <c r="I107" s="5">
        <v>0</v>
      </c>
      <c r="J107" s="5">
        <v>0.0</v>
      </c>
      <c r="K107" s="5">
        <f>IF(I107&gt;0,J107/I107*100,0)</f>
        <v>0</v>
      </c>
      <c r="L107" s="5">
        <v>0.0</v>
      </c>
      <c r="M107" s="5">
        <f>IF(L107&gt;0,(J107-L107)/L107*100,0)</f>
        <v>0</v>
      </c>
    </row>
    <row r="108" spans="1:17">
      <c r="B108" s="9" t="s">
        <v>30</v>
      </c>
      <c r="C108" s="10" t="s">
        <v>22</v>
      </c>
      <c r="D108" s="4">
        <v>0</v>
      </c>
      <c r="E108" s="4">
        <v>0.0</v>
      </c>
      <c r="F108" s="4">
        <f>IF(D108&gt;0,E108/D108*100,0)</f>
        <v>0</v>
      </c>
      <c r="G108" s="4">
        <v>0.0</v>
      </c>
      <c r="H108" s="4">
        <f>IF(G108&gt;0,(E108-G108)/G108*100,0)</f>
        <v>0</v>
      </c>
      <c r="I108" s="5">
        <v>0</v>
      </c>
      <c r="J108" s="5">
        <v>0.0</v>
      </c>
      <c r="K108" s="5">
        <f>IF(I108&gt;0,J108/I108*100,0)</f>
        <v>0</v>
      </c>
      <c r="L108" s="5">
        <v>0.0</v>
      </c>
      <c r="M108" s="5">
        <f>IF(L108&gt;0,(J108-L108)/L108*100,0)</f>
        <v>0</v>
      </c>
    </row>
    <row r="109" spans="1:17">
      <c r="B109" s="9" t="s">
        <v>30</v>
      </c>
      <c r="C109" s="10" t="s">
        <v>23</v>
      </c>
      <c r="D109" s="4">
        <v>0</v>
      </c>
      <c r="E109" s="4">
        <v>0</v>
      </c>
      <c r="F109" s="4">
        <f>IF(D109&gt;0,E109/D109*100,0)</f>
        <v>0</v>
      </c>
      <c r="G109" s="4">
        <v>0</v>
      </c>
      <c r="H109" s="4">
        <f>IF(G109&gt;0,(E109-G109)/G109*100,0)</f>
        <v>0</v>
      </c>
      <c r="I109" s="5">
        <v>0</v>
      </c>
      <c r="J109" s="5">
        <v>0</v>
      </c>
      <c r="K109" s="5">
        <f>IF(I109&gt;0,J109/I109*100,0)</f>
        <v>0</v>
      </c>
      <c r="L109" s="5">
        <v>1388000</v>
      </c>
      <c r="M109" s="5">
        <f>IF(L109&gt;0,(J109-L109)/L109*100,0)</f>
        <v>-100</v>
      </c>
    </row>
    <row r="110" spans="1:17">
      <c r="B110" s="9" t="s">
        <v>30</v>
      </c>
      <c r="C110" s="10" t="s">
        <v>24</v>
      </c>
      <c r="D110" s="4">
        <v>0</v>
      </c>
      <c r="E110" s="4">
        <v>0.0</v>
      </c>
      <c r="F110" s="4">
        <f>IF(D110&gt;0,E110/D110*100,0)</f>
        <v>0</v>
      </c>
      <c r="G110" s="4">
        <v>0.0</v>
      </c>
      <c r="H110" s="4">
        <f>IF(G110&gt;0,(E110-G110)/G110*100,0)</f>
        <v>0</v>
      </c>
      <c r="I110" s="5">
        <v>0</v>
      </c>
      <c r="J110" s="5">
        <v>0.0</v>
      </c>
      <c r="K110" s="5">
        <f>IF(I110&gt;0,J110/I110*100,0)</f>
        <v>0</v>
      </c>
      <c r="L110" s="5">
        <v>0.0</v>
      </c>
      <c r="M110" s="5">
        <f>IF(L110&gt;0,(J110-L110)/L110*100,0)</f>
        <v>0</v>
      </c>
    </row>
    <row r="111" spans="1:17">
      <c r="B111" s="20"/>
      <c r="C111" s="21" t="s">
        <v>25</v>
      </c>
      <c r="D111" s="22">
        <v>2000000</v>
      </c>
      <c r="E111" s="22">
        <f>sum(E95:E110)</f>
        <v>0</v>
      </c>
      <c r="F111" s="22">
        <f>IF(D111&gt;0,E111/D111*100,0)</f>
        <v>0</v>
      </c>
      <c r="G111" s="22">
        <f>sum(G95:G110)</f>
        <v>270000</v>
      </c>
      <c r="H111" s="22">
        <f>IF(G111&gt;0,(E111-G111)/G111*100,0)</f>
        <v>-100</v>
      </c>
      <c r="I111" s="23">
        <v>16000000</v>
      </c>
      <c r="J111" s="23">
        <f>sum(J95:J110)</f>
        <v>2994257</v>
      </c>
      <c r="K111" s="23">
        <f>IF(I111&gt;0,J111/I111*100,0)</f>
        <v>18.71410625</v>
      </c>
      <c r="L111" s="23">
        <f>sum(L95:L110)</f>
        <v>5611613</v>
      </c>
      <c r="M111" s="23">
        <f>IF(L111&gt;0,(J111-L111)/L111*100,0)</f>
        <v>-46.6417766157431</v>
      </c>
    </row>
    <row r="112" spans="1:17">
      <c r="B112" s="9"/>
      <c r="C112" s="10"/>
      <c r="D112" s="4"/>
      <c r="E112" s="4"/>
      <c r="F112" s="4">
        <f>IF(D112&gt;0,E112/D112*100,0)</f>
        <v>0</v>
      </c>
      <c r="G112" s="4"/>
      <c r="H112" s="4">
        <f>IF(G112&gt;0,(E112-G112)/G112*100,0)</f>
        <v>0</v>
      </c>
      <c r="I112" s="5"/>
      <c r="J112" s="5"/>
      <c r="K112" s="5">
        <f>IF(I112&gt;0,J112/I112*100,0)</f>
        <v>0</v>
      </c>
      <c r="L112" s="5"/>
      <c r="M112" s="5">
        <f>IF(L112&gt;0,(J112-L112)/L112*100,0)</f>
        <v>0</v>
      </c>
    </row>
    <row r="113" spans="1:17">
      <c r="B113" s="9" t="s">
        <v>31</v>
      </c>
      <c r="C113" s="10" t="s">
        <v>10</v>
      </c>
      <c r="D113" s="4">
        <v>0</v>
      </c>
      <c r="E113" s="4">
        <v>0.0</v>
      </c>
      <c r="F113" s="4">
        <f>IF(D113&gt;0,E113/D113*100,0)</f>
        <v>0</v>
      </c>
      <c r="G113" s="4">
        <v>0.0</v>
      </c>
      <c r="H113" s="4">
        <f>IF(G113&gt;0,(E113-G113)/G113*100,0)</f>
        <v>0</v>
      </c>
      <c r="I113" s="5">
        <v>0</v>
      </c>
      <c r="J113" s="5">
        <v>0.0</v>
      </c>
      <c r="K113" s="5">
        <f>IF(I113&gt;0,J113/I113*100,0)</f>
        <v>0</v>
      </c>
      <c r="L113" s="5">
        <v>0.0</v>
      </c>
      <c r="M113" s="5">
        <f>IF(L113&gt;0,(J113-L113)/L113*100,0)</f>
        <v>0</v>
      </c>
    </row>
    <row r="114" spans="1:17">
      <c r="B114" s="9" t="s">
        <v>31</v>
      </c>
      <c r="C114" s="10" t="s">
        <v>11</v>
      </c>
      <c r="D114" s="4">
        <v>83333.33333333332848</v>
      </c>
      <c r="E114" s="4">
        <v>0</v>
      </c>
      <c r="F114" s="4">
        <f>IF(D114&gt;0,E114/D114*100,0)</f>
        <v>0</v>
      </c>
      <c r="G114" s="4">
        <v>0</v>
      </c>
      <c r="H114" s="4">
        <f>IF(G114&gt;0,(E114-G114)/G114*100,0)</f>
        <v>0</v>
      </c>
      <c r="I114" s="5">
        <v>666666.66666666662786</v>
      </c>
      <c r="J114" s="5">
        <v>310250</v>
      </c>
      <c r="K114" s="5">
        <f>IF(I114&gt;0,J114/I114*100,0)</f>
        <v>46.5375</v>
      </c>
      <c r="L114" s="5">
        <v>93750</v>
      </c>
      <c r="M114" s="5">
        <f>IF(L114&gt;0,(J114-L114)/L114*100,0)</f>
        <v>230.93333333333334</v>
      </c>
    </row>
    <row r="115" spans="1:17">
      <c r="B115" s="9" t="s">
        <v>31</v>
      </c>
      <c r="C115" s="10" t="s">
        <v>12</v>
      </c>
      <c r="D115" s="4">
        <v>0</v>
      </c>
      <c r="E115" s="4">
        <v>0</v>
      </c>
      <c r="F115" s="4">
        <f>IF(D115&gt;0,E115/D115*100,0)</f>
        <v>0</v>
      </c>
      <c r="G115" s="4">
        <v>0</v>
      </c>
      <c r="H115" s="4">
        <f>IF(G115&gt;0,(E115-G115)/G115*100,0)</f>
        <v>0</v>
      </c>
      <c r="I115" s="5">
        <v>0</v>
      </c>
      <c r="J115" s="5">
        <v>0</v>
      </c>
      <c r="K115" s="5">
        <f>IF(I115&gt;0,J115/I115*100,0)</f>
        <v>0</v>
      </c>
      <c r="L115" s="5">
        <v>33600</v>
      </c>
      <c r="M115" s="5">
        <f>IF(L115&gt;0,(J115-L115)/L115*100,0)</f>
        <v>-100</v>
      </c>
    </row>
    <row r="116" spans="1:17">
      <c r="B116" s="9" t="s">
        <v>31</v>
      </c>
      <c r="C116" s="10" t="s">
        <v>13</v>
      </c>
      <c r="D116" s="4">
        <v>583333.33333333337214</v>
      </c>
      <c r="E116" s="4">
        <v>137640</v>
      </c>
      <c r="F116" s="4">
        <f>IF(D116&gt;0,E116/D116*100,0)</f>
        <v>23.59542857142857</v>
      </c>
      <c r="G116" s="4">
        <v>477500</v>
      </c>
      <c r="H116" s="4">
        <f>IF(G116&gt;0,(E116-G116)/G116*100,0)</f>
        <v>-71.17486910994765</v>
      </c>
      <c r="I116" s="5">
        <v>4666666.66666666697711</v>
      </c>
      <c r="J116" s="5">
        <v>3206315</v>
      </c>
      <c r="K116" s="5">
        <f>IF(I116&gt;0,J116/I116*100,0)</f>
        <v>68.70675</v>
      </c>
      <c r="L116" s="5">
        <v>2402634.5</v>
      </c>
      <c r="M116" s="5">
        <f>IF(L116&gt;0,(J116-L116)/L116*100,0)</f>
        <v>33.44996919007032</v>
      </c>
    </row>
    <row r="117" spans="1:17">
      <c r="B117" s="9" t="s">
        <v>31</v>
      </c>
      <c r="C117" s="10" t="s">
        <v>14</v>
      </c>
      <c r="D117" s="4">
        <v>0</v>
      </c>
      <c r="E117" s="4">
        <v>0.0</v>
      </c>
      <c r="F117" s="4">
        <f>IF(D117&gt;0,E117/D117*100,0)</f>
        <v>0</v>
      </c>
      <c r="G117" s="4">
        <v>0.0</v>
      </c>
      <c r="H117" s="4">
        <f>IF(G117&gt;0,(E117-G117)/G117*100,0)</f>
        <v>0</v>
      </c>
      <c r="I117" s="5">
        <v>0</v>
      </c>
      <c r="J117" s="5">
        <v>0.0</v>
      </c>
      <c r="K117" s="5">
        <f>IF(I117&gt;0,J117/I117*100,0)</f>
        <v>0</v>
      </c>
      <c r="L117" s="5">
        <v>0.0</v>
      </c>
      <c r="M117" s="5">
        <f>IF(L117&gt;0,(J117-L117)/L117*100,0)</f>
        <v>0</v>
      </c>
    </row>
    <row r="118" spans="1:17">
      <c r="B118" s="9" t="s">
        <v>31</v>
      </c>
      <c r="C118" s="10" t="s">
        <v>15</v>
      </c>
      <c r="D118" s="4">
        <v>100000</v>
      </c>
      <c r="E118" s="4">
        <v>0.0</v>
      </c>
      <c r="F118" s="4">
        <f>IF(D118&gt;0,E118/D118*100,0)</f>
        <v>0</v>
      </c>
      <c r="G118" s="4">
        <v>0.0</v>
      </c>
      <c r="H118" s="4">
        <f>IF(G118&gt;0,(E118-G118)/G118*100,0)</f>
        <v>0</v>
      </c>
      <c r="I118" s="5">
        <v>800000</v>
      </c>
      <c r="J118" s="5">
        <v>0.0</v>
      </c>
      <c r="K118" s="5">
        <f>IF(I118&gt;0,J118/I118*100,0)</f>
        <v>0</v>
      </c>
      <c r="L118" s="5">
        <v>0.0</v>
      </c>
      <c r="M118" s="5">
        <f>IF(L118&gt;0,(J118-L118)/L118*100,0)</f>
        <v>0</v>
      </c>
    </row>
    <row r="119" spans="1:17">
      <c r="B119" s="9" t="s">
        <v>31</v>
      </c>
      <c r="C119" s="10" t="s">
        <v>16</v>
      </c>
      <c r="D119" s="4">
        <v>0</v>
      </c>
      <c r="E119" s="4">
        <v>0.0</v>
      </c>
      <c r="F119" s="4">
        <f>IF(D119&gt;0,E119/D119*100,0)</f>
        <v>0</v>
      </c>
      <c r="G119" s="4">
        <v>0.0</v>
      </c>
      <c r="H119" s="4">
        <f>IF(G119&gt;0,(E119-G119)/G119*100,0)</f>
        <v>0</v>
      </c>
      <c r="I119" s="5">
        <v>0</v>
      </c>
      <c r="J119" s="5">
        <v>0.0</v>
      </c>
      <c r="K119" s="5">
        <f>IF(I119&gt;0,J119/I119*100,0)</f>
        <v>0</v>
      </c>
      <c r="L119" s="5">
        <v>0.0</v>
      </c>
      <c r="M119" s="5">
        <f>IF(L119&gt;0,(J119-L119)/L119*100,0)</f>
        <v>0</v>
      </c>
    </row>
    <row r="120" spans="1:17">
      <c r="B120" s="9" t="s">
        <v>31</v>
      </c>
      <c r="C120" s="10" t="s">
        <v>17</v>
      </c>
      <c r="D120" s="4">
        <v>0</v>
      </c>
      <c r="E120" s="4">
        <v>0</v>
      </c>
      <c r="F120" s="4">
        <f>IF(D120&gt;0,E120/D120*100,0)</f>
        <v>0</v>
      </c>
      <c r="G120" s="4">
        <v>44370</v>
      </c>
      <c r="H120" s="4">
        <f>IF(G120&gt;0,(E120-G120)/G120*100,0)</f>
        <v>-100</v>
      </c>
      <c r="I120" s="5">
        <v>0</v>
      </c>
      <c r="J120" s="5">
        <v>64000</v>
      </c>
      <c r="K120" s="5">
        <f>IF(I120&gt;0,J120/I120*100,0)</f>
        <v>0</v>
      </c>
      <c r="L120" s="5">
        <v>83170</v>
      </c>
      <c r="M120" s="5">
        <f>IF(L120&gt;0,(J120-L120)/L120*100,0)</f>
        <v>-23.049176385716002</v>
      </c>
    </row>
    <row r="121" spans="1:17">
      <c r="B121" s="9" t="s">
        <v>31</v>
      </c>
      <c r="C121" s="10" t="s">
        <v>18</v>
      </c>
      <c r="D121" s="4">
        <v>0</v>
      </c>
      <c r="E121" s="4">
        <v>0.0</v>
      </c>
      <c r="F121" s="4">
        <f>IF(D121&gt;0,E121/D121*100,0)</f>
        <v>0</v>
      </c>
      <c r="G121" s="4">
        <v>0.0</v>
      </c>
      <c r="H121" s="4">
        <f>IF(G121&gt;0,(E121-G121)/G121*100,0)</f>
        <v>0</v>
      </c>
      <c r="I121" s="5">
        <v>0</v>
      </c>
      <c r="J121" s="5">
        <v>0.0</v>
      </c>
      <c r="K121" s="5">
        <f>IF(I121&gt;0,J121/I121*100,0)</f>
        <v>0</v>
      </c>
      <c r="L121" s="5">
        <v>0.0</v>
      </c>
      <c r="M121" s="5">
        <f>IF(L121&gt;0,(J121-L121)/L121*100,0)</f>
        <v>0</v>
      </c>
    </row>
    <row r="122" spans="1:17">
      <c r="B122" s="9" t="s">
        <v>31</v>
      </c>
      <c r="C122" s="10" t="s">
        <v>19</v>
      </c>
      <c r="D122" s="4">
        <v>0</v>
      </c>
      <c r="E122" s="4">
        <v>0.0</v>
      </c>
      <c r="F122" s="4">
        <f>IF(D122&gt;0,E122/D122*100,0)</f>
        <v>0</v>
      </c>
      <c r="G122" s="4">
        <v>0.0</v>
      </c>
      <c r="H122" s="4">
        <f>IF(G122&gt;0,(E122-G122)/G122*100,0)</f>
        <v>0</v>
      </c>
      <c r="I122" s="5">
        <v>0</v>
      </c>
      <c r="J122" s="5">
        <v>0.0</v>
      </c>
      <c r="K122" s="5">
        <f>IF(I122&gt;0,J122/I122*100,0)</f>
        <v>0</v>
      </c>
      <c r="L122" s="5">
        <v>0.0</v>
      </c>
      <c r="M122" s="5">
        <f>IF(L122&gt;0,(J122-L122)/L122*100,0)</f>
        <v>0</v>
      </c>
    </row>
    <row r="123" spans="1:17">
      <c r="B123" s="9" t="s">
        <v>31</v>
      </c>
      <c r="C123" s="10" t="s">
        <v>19</v>
      </c>
      <c r="D123" s="4">
        <v>0</v>
      </c>
      <c r="E123" s="4">
        <v>0.0</v>
      </c>
      <c r="F123" s="4">
        <f>IF(D123&gt;0,E123/D123*100,0)</f>
        <v>0</v>
      </c>
      <c r="G123" s="4">
        <v>0.0</v>
      </c>
      <c r="H123" s="4">
        <f>IF(G123&gt;0,(E123-G123)/G123*100,0)</f>
        <v>0</v>
      </c>
      <c r="I123" s="5">
        <v>0</v>
      </c>
      <c r="J123" s="5">
        <v>0.0</v>
      </c>
      <c r="K123" s="5">
        <f>IF(I123&gt;0,J123/I123*100,0)</f>
        <v>0</v>
      </c>
      <c r="L123" s="5">
        <v>0.0</v>
      </c>
      <c r="M123" s="5">
        <f>IF(L123&gt;0,(J123-L123)/L123*100,0)</f>
        <v>0</v>
      </c>
    </row>
    <row r="124" spans="1:17">
      <c r="B124" s="9" t="s">
        <v>31</v>
      </c>
      <c r="C124" s="10" t="s">
        <v>20</v>
      </c>
      <c r="D124" s="4">
        <v>0</v>
      </c>
      <c r="E124" s="4">
        <v>0.0</v>
      </c>
      <c r="F124" s="4">
        <f>IF(D124&gt;0,E124/D124*100,0)</f>
        <v>0</v>
      </c>
      <c r="G124" s="4">
        <v>0.0</v>
      </c>
      <c r="H124" s="4">
        <f>IF(G124&gt;0,(E124-G124)/G124*100,0)</f>
        <v>0</v>
      </c>
      <c r="I124" s="5">
        <v>0</v>
      </c>
      <c r="J124" s="5">
        <v>0.0</v>
      </c>
      <c r="K124" s="5">
        <f>IF(I124&gt;0,J124/I124*100,0)</f>
        <v>0</v>
      </c>
      <c r="L124" s="5">
        <v>0.0</v>
      </c>
      <c r="M124" s="5">
        <f>IF(L124&gt;0,(J124-L124)/L124*100,0)</f>
        <v>0</v>
      </c>
    </row>
    <row r="125" spans="1:17">
      <c r="B125" s="9" t="s">
        <v>31</v>
      </c>
      <c r="C125" s="10" t="s">
        <v>21</v>
      </c>
      <c r="D125" s="4">
        <v>0</v>
      </c>
      <c r="E125" s="4">
        <v>0</v>
      </c>
      <c r="F125" s="4">
        <f>IF(D125&gt;0,E125/D125*100,0)</f>
        <v>0</v>
      </c>
      <c r="G125" s="4">
        <v>0</v>
      </c>
      <c r="H125" s="4">
        <f>IF(G125&gt;0,(E125-G125)/G125*100,0)</f>
        <v>0</v>
      </c>
      <c r="I125" s="5">
        <v>0</v>
      </c>
      <c r="J125" s="5">
        <v>41000</v>
      </c>
      <c r="K125" s="5">
        <f>IF(I125&gt;0,J125/I125*100,0)</f>
        <v>0</v>
      </c>
      <c r="L125" s="5">
        <v>0</v>
      </c>
      <c r="M125" s="5">
        <f>IF(L125&gt;0,(J125-L125)/L125*100,0)</f>
        <v>0</v>
      </c>
    </row>
    <row r="126" spans="1:17">
      <c r="B126" s="9" t="s">
        <v>31</v>
      </c>
      <c r="C126" s="10" t="s">
        <v>22</v>
      </c>
      <c r="D126" s="4">
        <v>0</v>
      </c>
      <c r="E126" s="4">
        <v>0.0</v>
      </c>
      <c r="F126" s="4">
        <f>IF(D126&gt;0,E126/D126*100,0)</f>
        <v>0</v>
      </c>
      <c r="G126" s="4">
        <v>0.0</v>
      </c>
      <c r="H126" s="4">
        <f>IF(G126&gt;0,(E126-G126)/G126*100,0)</f>
        <v>0</v>
      </c>
      <c r="I126" s="5">
        <v>0</v>
      </c>
      <c r="J126" s="5">
        <v>0.0</v>
      </c>
      <c r="K126" s="5">
        <f>IF(I126&gt;0,J126/I126*100,0)</f>
        <v>0</v>
      </c>
      <c r="L126" s="5">
        <v>0.0</v>
      </c>
      <c r="M126" s="5">
        <f>IF(L126&gt;0,(J126-L126)/L126*100,0)</f>
        <v>0</v>
      </c>
    </row>
    <row r="127" spans="1:17">
      <c r="B127" s="9" t="s">
        <v>31</v>
      </c>
      <c r="C127" s="10" t="s">
        <v>23</v>
      </c>
      <c r="D127" s="4">
        <v>0</v>
      </c>
      <c r="E127" s="4">
        <v>0.0</v>
      </c>
      <c r="F127" s="4">
        <f>IF(D127&gt;0,E127/D127*100,0)</f>
        <v>0</v>
      </c>
      <c r="G127" s="4">
        <v>0.0</v>
      </c>
      <c r="H127" s="4">
        <f>IF(G127&gt;0,(E127-G127)/G127*100,0)</f>
        <v>0</v>
      </c>
      <c r="I127" s="5">
        <v>0</v>
      </c>
      <c r="J127" s="5">
        <v>0.0</v>
      </c>
      <c r="K127" s="5">
        <f>IF(I127&gt;0,J127/I127*100,0)</f>
        <v>0</v>
      </c>
      <c r="L127" s="5">
        <v>0.0</v>
      </c>
      <c r="M127" s="5">
        <f>IF(L127&gt;0,(J127-L127)/L127*100,0)</f>
        <v>0</v>
      </c>
    </row>
    <row r="128" spans="1:17">
      <c r="B128" s="9" t="s">
        <v>31</v>
      </c>
      <c r="C128" s="10" t="s">
        <v>24</v>
      </c>
      <c r="D128" s="4">
        <v>0</v>
      </c>
      <c r="E128" s="4">
        <v>0.0</v>
      </c>
      <c r="F128" s="4">
        <f>IF(D128&gt;0,E128/D128*100,0)</f>
        <v>0</v>
      </c>
      <c r="G128" s="4">
        <v>0.0</v>
      </c>
      <c r="H128" s="4">
        <f>IF(G128&gt;0,(E128-G128)/G128*100,0)</f>
        <v>0</v>
      </c>
      <c r="I128" s="5">
        <v>0</v>
      </c>
      <c r="J128" s="5">
        <v>0.0</v>
      </c>
      <c r="K128" s="5">
        <f>IF(I128&gt;0,J128/I128*100,0)</f>
        <v>0</v>
      </c>
      <c r="L128" s="5">
        <v>0.0</v>
      </c>
      <c r="M128" s="5">
        <f>IF(L128&gt;0,(J128-L128)/L128*100,0)</f>
        <v>0</v>
      </c>
    </row>
    <row r="129" spans="1:17">
      <c r="B129" s="20"/>
      <c r="C129" s="21" t="s">
        <v>25</v>
      </c>
      <c r="D129" s="22">
        <v>833333.33333333337214</v>
      </c>
      <c r="E129" s="22">
        <f>sum(E113:E128)</f>
        <v>137640</v>
      </c>
      <c r="F129" s="22">
        <f>IF(D129&gt;0,E129/D129*100,0)</f>
        <v>16.5168</v>
      </c>
      <c r="G129" s="22">
        <f>sum(G113:G128)</f>
        <v>521870</v>
      </c>
      <c r="H129" s="22">
        <f>IF(G129&gt;0,(E129-G129)/G129*100,0)</f>
        <v>-73.62561557475999</v>
      </c>
      <c r="I129" s="23">
        <v>6666666.66666666697711</v>
      </c>
      <c r="J129" s="23">
        <f>sum(J113:J128)</f>
        <v>3621565</v>
      </c>
      <c r="K129" s="23">
        <f>IF(I129&gt;0,J129/I129*100,0)</f>
        <v>54.323475</v>
      </c>
      <c r="L129" s="23">
        <f>sum(L113:L128)</f>
        <v>2613154.5</v>
      </c>
      <c r="M129" s="23">
        <f>IF(L129&gt;0,(J129-L129)/L129*100,0)</f>
        <v>38.58977722136215</v>
      </c>
    </row>
    <row r="130" spans="1:17">
      <c r="B130" s="9"/>
      <c r="C130" s="10"/>
      <c r="D130" s="4"/>
      <c r="E130" s="4"/>
      <c r="F130" s="4">
        <f>IF(D130&gt;0,E130/D130*100,0)</f>
        <v>0</v>
      </c>
      <c r="G130" s="4"/>
      <c r="H130" s="4">
        <f>IF(G130&gt;0,(E130-G130)/G130*100,0)</f>
        <v>0</v>
      </c>
      <c r="I130" s="5"/>
      <c r="J130" s="5"/>
      <c r="K130" s="5">
        <f>IF(I130&gt;0,J130/I130*100,0)</f>
        <v>0</v>
      </c>
      <c r="L130" s="5"/>
      <c r="M130" s="5">
        <f>IF(L130&gt;0,(J130-L130)/L130*100,0)</f>
        <v>0</v>
      </c>
    </row>
    <row r="131" spans="1:17">
      <c r="B131" s="9" t="s">
        <v>32</v>
      </c>
      <c r="C131" s="10" t="s">
        <v>10</v>
      </c>
      <c r="D131" s="4">
        <v>0</v>
      </c>
      <c r="E131" s="4">
        <v>0.0</v>
      </c>
      <c r="F131" s="4">
        <f>IF(D131&gt;0,E131/D131*100,0)</f>
        <v>0</v>
      </c>
      <c r="G131" s="4">
        <v>0.0</v>
      </c>
      <c r="H131" s="4">
        <f>IF(G131&gt;0,(E131-G131)/G131*100,0)</f>
        <v>0</v>
      </c>
      <c r="I131" s="5">
        <v>0</v>
      </c>
      <c r="J131" s="5">
        <v>0.0</v>
      </c>
      <c r="K131" s="5">
        <f>IF(I131&gt;0,J131/I131*100,0)</f>
        <v>0</v>
      </c>
      <c r="L131" s="5">
        <v>0.0</v>
      </c>
      <c r="M131" s="5">
        <f>IF(L131&gt;0,(J131-L131)/L131*100,0)</f>
        <v>0</v>
      </c>
    </row>
    <row r="132" spans="1:17">
      <c r="B132" s="9" t="s">
        <v>32</v>
      </c>
      <c r="C132" s="10" t="s">
        <v>11</v>
      </c>
      <c r="D132" s="4">
        <v>1541666.66666666674428</v>
      </c>
      <c r="E132" s="4">
        <v>386500</v>
      </c>
      <c r="F132" s="4">
        <f>IF(D132&gt;0,E132/D132*100,0)</f>
        <v>25.070270270270267</v>
      </c>
      <c r="G132" s="4">
        <v>573590</v>
      </c>
      <c r="H132" s="4">
        <f>IF(G132&gt;0,(E132-G132)/G132*100,0)</f>
        <v>-32.61737477989504</v>
      </c>
      <c r="I132" s="5">
        <v>12333333.33333333395422</v>
      </c>
      <c r="J132" s="5">
        <v>7462546</v>
      </c>
      <c r="K132" s="5">
        <f>IF(I132&gt;0,J132/I132*100,0)</f>
        <v>60.50712972972973</v>
      </c>
      <c r="L132" s="5">
        <v>6010847.58000000007451</v>
      </c>
      <c r="M132" s="5">
        <f>IF(L132&gt;0,(J132-L132)/L132*100,0)</f>
        <v>24.15130978915955</v>
      </c>
    </row>
    <row r="133" spans="1:17">
      <c r="B133" s="9" t="s">
        <v>32</v>
      </c>
      <c r="C133" s="10" t="s">
        <v>12</v>
      </c>
      <c r="D133" s="4">
        <v>0</v>
      </c>
      <c r="E133" s="4">
        <v>0.0</v>
      </c>
      <c r="F133" s="4">
        <f>IF(D133&gt;0,E133/D133*100,0)</f>
        <v>0</v>
      </c>
      <c r="G133" s="4">
        <v>0.0</v>
      </c>
      <c r="H133" s="4">
        <f>IF(G133&gt;0,(E133-G133)/G133*100,0)</f>
        <v>0</v>
      </c>
      <c r="I133" s="5">
        <v>0</v>
      </c>
      <c r="J133" s="5">
        <v>0.0</v>
      </c>
      <c r="K133" s="5">
        <f>IF(I133&gt;0,J133/I133*100,0)</f>
        <v>0</v>
      </c>
      <c r="L133" s="5">
        <v>0.0</v>
      </c>
      <c r="M133" s="5">
        <f>IF(L133&gt;0,(J133-L133)/L133*100,0)</f>
        <v>0</v>
      </c>
    </row>
    <row r="134" spans="1:17">
      <c r="B134" s="9" t="s">
        <v>32</v>
      </c>
      <c r="C134" s="10" t="s">
        <v>13</v>
      </c>
      <c r="D134" s="4">
        <v>0</v>
      </c>
      <c r="E134" s="4">
        <v>0</v>
      </c>
      <c r="F134" s="4">
        <f>IF(D134&gt;0,E134/D134*100,0)</f>
        <v>0</v>
      </c>
      <c r="G134" s="4">
        <v>0</v>
      </c>
      <c r="H134" s="4">
        <f>IF(G134&gt;0,(E134-G134)/G134*100,0)</f>
        <v>0</v>
      </c>
      <c r="I134" s="5">
        <v>0</v>
      </c>
      <c r="J134" s="5">
        <v>45990</v>
      </c>
      <c r="K134" s="5">
        <f>IF(I134&gt;0,J134/I134*100,0)</f>
        <v>0</v>
      </c>
      <c r="L134" s="5">
        <v>0</v>
      </c>
      <c r="M134" s="5">
        <f>IF(L134&gt;0,(J134-L134)/L134*100,0)</f>
        <v>0</v>
      </c>
    </row>
    <row r="135" spans="1:17">
      <c r="B135" s="9" t="s">
        <v>32</v>
      </c>
      <c r="C135" s="10" t="s">
        <v>14</v>
      </c>
      <c r="D135" s="4">
        <v>0</v>
      </c>
      <c r="E135" s="4">
        <v>0</v>
      </c>
      <c r="F135" s="4">
        <f>IF(D135&gt;0,E135/D135*100,0)</f>
        <v>0</v>
      </c>
      <c r="G135" s="4">
        <v>0</v>
      </c>
      <c r="H135" s="4">
        <f>IF(G135&gt;0,(E135-G135)/G135*100,0)</f>
        <v>0</v>
      </c>
      <c r="I135" s="5">
        <v>0</v>
      </c>
      <c r="J135" s="5">
        <v>0</v>
      </c>
      <c r="K135" s="5">
        <f>IF(I135&gt;0,J135/I135*100,0)</f>
        <v>0</v>
      </c>
      <c r="L135" s="5">
        <v>2250</v>
      </c>
      <c r="M135" s="5">
        <f>IF(L135&gt;0,(J135-L135)/L135*100,0)</f>
        <v>-100</v>
      </c>
    </row>
    <row r="136" spans="1:17">
      <c r="B136" s="9" t="s">
        <v>32</v>
      </c>
      <c r="C136" s="10" t="s">
        <v>15</v>
      </c>
      <c r="D136" s="4">
        <v>0</v>
      </c>
      <c r="E136" s="4">
        <v>0.0</v>
      </c>
      <c r="F136" s="4">
        <f>IF(D136&gt;0,E136/D136*100,0)</f>
        <v>0</v>
      </c>
      <c r="G136" s="4">
        <v>0.0</v>
      </c>
      <c r="H136" s="4">
        <f>IF(G136&gt;0,(E136-G136)/G136*100,0)</f>
        <v>0</v>
      </c>
      <c r="I136" s="5">
        <v>0</v>
      </c>
      <c r="J136" s="5">
        <v>0.0</v>
      </c>
      <c r="K136" s="5">
        <f>IF(I136&gt;0,J136/I136*100,0)</f>
        <v>0</v>
      </c>
      <c r="L136" s="5">
        <v>0.0</v>
      </c>
      <c r="M136" s="5">
        <f>IF(L136&gt;0,(J136-L136)/L136*100,0)</f>
        <v>0</v>
      </c>
    </row>
    <row r="137" spans="1:17">
      <c r="B137" s="9" t="s">
        <v>32</v>
      </c>
      <c r="C137" s="10" t="s">
        <v>16</v>
      </c>
      <c r="D137" s="4">
        <v>0</v>
      </c>
      <c r="E137" s="4">
        <v>0.0</v>
      </c>
      <c r="F137" s="4">
        <f>IF(D137&gt;0,E137/D137*100,0)</f>
        <v>0</v>
      </c>
      <c r="G137" s="4">
        <v>0.0</v>
      </c>
      <c r="H137" s="4">
        <f>IF(G137&gt;0,(E137-G137)/G137*100,0)</f>
        <v>0</v>
      </c>
      <c r="I137" s="5">
        <v>0</v>
      </c>
      <c r="J137" s="5">
        <v>0.0</v>
      </c>
      <c r="K137" s="5">
        <f>IF(I137&gt;0,J137/I137*100,0)</f>
        <v>0</v>
      </c>
      <c r="L137" s="5">
        <v>0.0</v>
      </c>
      <c r="M137" s="5">
        <f>IF(L137&gt;0,(J137-L137)/L137*100,0)</f>
        <v>0</v>
      </c>
    </row>
    <row r="138" spans="1:17">
      <c r="B138" s="9" t="s">
        <v>32</v>
      </c>
      <c r="C138" s="10" t="s">
        <v>17</v>
      </c>
      <c r="D138" s="4">
        <v>0</v>
      </c>
      <c r="E138" s="4">
        <v>0.0</v>
      </c>
      <c r="F138" s="4">
        <f>IF(D138&gt;0,E138/D138*100,0)</f>
        <v>0</v>
      </c>
      <c r="G138" s="4">
        <v>0.0</v>
      </c>
      <c r="H138" s="4">
        <f>IF(G138&gt;0,(E138-G138)/G138*100,0)</f>
        <v>0</v>
      </c>
      <c r="I138" s="5">
        <v>0</v>
      </c>
      <c r="J138" s="5">
        <v>0.0</v>
      </c>
      <c r="K138" s="5">
        <f>IF(I138&gt;0,J138/I138*100,0)</f>
        <v>0</v>
      </c>
      <c r="L138" s="5">
        <v>0.0</v>
      </c>
      <c r="M138" s="5">
        <f>IF(L138&gt;0,(J138-L138)/L138*100,0)</f>
        <v>0</v>
      </c>
    </row>
    <row r="139" spans="1:17">
      <c r="B139" s="9" t="s">
        <v>32</v>
      </c>
      <c r="C139" s="10" t="s">
        <v>18</v>
      </c>
      <c r="D139" s="4">
        <v>0</v>
      </c>
      <c r="E139" s="4">
        <v>0.0</v>
      </c>
      <c r="F139" s="4">
        <f>IF(D139&gt;0,E139/D139*100,0)</f>
        <v>0</v>
      </c>
      <c r="G139" s="4">
        <v>0.0</v>
      </c>
      <c r="H139" s="4">
        <f>IF(G139&gt;0,(E139-G139)/G139*100,0)</f>
        <v>0</v>
      </c>
      <c r="I139" s="5">
        <v>0</v>
      </c>
      <c r="J139" s="5">
        <v>0.0</v>
      </c>
      <c r="K139" s="5">
        <f>IF(I139&gt;0,J139/I139*100,0)</f>
        <v>0</v>
      </c>
      <c r="L139" s="5">
        <v>0.0</v>
      </c>
      <c r="M139" s="5">
        <f>IF(L139&gt;0,(J139-L139)/L139*100,0)</f>
        <v>0</v>
      </c>
    </row>
    <row r="140" spans="1:17">
      <c r="B140" s="9" t="s">
        <v>32</v>
      </c>
      <c r="C140" s="10" t="s">
        <v>19</v>
      </c>
      <c r="D140" s="4">
        <v>0</v>
      </c>
      <c r="E140" s="4">
        <v>0.0</v>
      </c>
      <c r="F140" s="4">
        <f>IF(D140&gt;0,E140/D140*100,0)</f>
        <v>0</v>
      </c>
      <c r="G140" s="4">
        <v>0.0</v>
      </c>
      <c r="H140" s="4">
        <f>IF(G140&gt;0,(E140-G140)/G140*100,0)</f>
        <v>0</v>
      </c>
      <c r="I140" s="5">
        <v>0</v>
      </c>
      <c r="J140" s="5">
        <v>0.0</v>
      </c>
      <c r="K140" s="5">
        <f>IF(I140&gt;0,J140/I140*100,0)</f>
        <v>0</v>
      </c>
      <c r="L140" s="5">
        <v>0.0</v>
      </c>
      <c r="M140" s="5">
        <f>IF(L140&gt;0,(J140-L140)/L140*100,0)</f>
        <v>0</v>
      </c>
    </row>
    <row r="141" spans="1:17">
      <c r="B141" s="9" t="s">
        <v>32</v>
      </c>
      <c r="C141" s="10" t="s">
        <v>19</v>
      </c>
      <c r="D141" s="4">
        <v>0</v>
      </c>
      <c r="E141" s="4">
        <v>0.0</v>
      </c>
      <c r="F141" s="4">
        <f>IF(D141&gt;0,E141/D141*100,0)</f>
        <v>0</v>
      </c>
      <c r="G141" s="4">
        <v>0.0</v>
      </c>
      <c r="H141" s="4">
        <f>IF(G141&gt;0,(E141-G141)/G141*100,0)</f>
        <v>0</v>
      </c>
      <c r="I141" s="5">
        <v>0</v>
      </c>
      <c r="J141" s="5">
        <v>0.0</v>
      </c>
      <c r="K141" s="5">
        <f>IF(I141&gt;0,J141/I141*100,0)</f>
        <v>0</v>
      </c>
      <c r="L141" s="5">
        <v>0.0</v>
      </c>
      <c r="M141" s="5">
        <f>IF(L141&gt;0,(J141-L141)/L141*100,0)</f>
        <v>0</v>
      </c>
    </row>
    <row r="142" spans="1:17">
      <c r="B142" s="9" t="s">
        <v>32</v>
      </c>
      <c r="C142" s="10" t="s">
        <v>20</v>
      </c>
      <c r="D142" s="4">
        <v>0</v>
      </c>
      <c r="E142" s="4">
        <v>0.0</v>
      </c>
      <c r="F142" s="4">
        <f>IF(D142&gt;0,E142/D142*100,0)</f>
        <v>0</v>
      </c>
      <c r="G142" s="4">
        <v>0.0</v>
      </c>
      <c r="H142" s="4">
        <f>IF(G142&gt;0,(E142-G142)/G142*100,0)</f>
        <v>0</v>
      </c>
      <c r="I142" s="5">
        <v>0</v>
      </c>
      <c r="J142" s="5">
        <v>0.0</v>
      </c>
      <c r="K142" s="5">
        <f>IF(I142&gt;0,J142/I142*100,0)</f>
        <v>0</v>
      </c>
      <c r="L142" s="5">
        <v>0.0</v>
      </c>
      <c r="M142" s="5">
        <f>IF(L142&gt;0,(J142-L142)/L142*100,0)</f>
        <v>0</v>
      </c>
    </row>
    <row r="143" spans="1:17">
      <c r="B143" s="9" t="s">
        <v>32</v>
      </c>
      <c r="C143" s="10" t="s">
        <v>21</v>
      </c>
      <c r="D143" s="4">
        <v>0</v>
      </c>
      <c r="E143" s="4">
        <v>0.0</v>
      </c>
      <c r="F143" s="4">
        <f>IF(D143&gt;0,E143/D143*100,0)</f>
        <v>0</v>
      </c>
      <c r="G143" s="4">
        <v>0.0</v>
      </c>
      <c r="H143" s="4">
        <f>IF(G143&gt;0,(E143-G143)/G143*100,0)</f>
        <v>0</v>
      </c>
      <c r="I143" s="5">
        <v>0</v>
      </c>
      <c r="J143" s="5">
        <v>0.0</v>
      </c>
      <c r="K143" s="5">
        <f>IF(I143&gt;0,J143/I143*100,0)</f>
        <v>0</v>
      </c>
      <c r="L143" s="5">
        <v>0.0</v>
      </c>
      <c r="M143" s="5">
        <f>IF(L143&gt;0,(J143-L143)/L143*100,0)</f>
        <v>0</v>
      </c>
    </row>
    <row r="144" spans="1:17">
      <c r="B144" s="9" t="s">
        <v>32</v>
      </c>
      <c r="C144" s="10" t="s">
        <v>22</v>
      </c>
      <c r="D144" s="4">
        <v>0</v>
      </c>
      <c r="E144" s="4">
        <v>0.0</v>
      </c>
      <c r="F144" s="4">
        <f>IF(D144&gt;0,E144/D144*100,0)</f>
        <v>0</v>
      </c>
      <c r="G144" s="4">
        <v>0.0</v>
      </c>
      <c r="H144" s="4">
        <f>IF(G144&gt;0,(E144-G144)/G144*100,0)</f>
        <v>0</v>
      </c>
      <c r="I144" s="5">
        <v>0</v>
      </c>
      <c r="J144" s="5">
        <v>0.0</v>
      </c>
      <c r="K144" s="5">
        <f>IF(I144&gt;0,J144/I144*100,0)</f>
        <v>0</v>
      </c>
      <c r="L144" s="5">
        <v>0.0</v>
      </c>
      <c r="M144" s="5">
        <f>IF(L144&gt;0,(J144-L144)/L144*100,0)</f>
        <v>0</v>
      </c>
    </row>
    <row r="145" spans="1:17">
      <c r="B145" s="9" t="s">
        <v>32</v>
      </c>
      <c r="C145" s="10" t="s">
        <v>23</v>
      </c>
      <c r="D145" s="4">
        <v>0</v>
      </c>
      <c r="E145" s="4">
        <v>0.0</v>
      </c>
      <c r="F145" s="4">
        <f>IF(D145&gt;0,E145/D145*100,0)</f>
        <v>0</v>
      </c>
      <c r="G145" s="4">
        <v>0.0</v>
      </c>
      <c r="H145" s="4">
        <f>IF(G145&gt;0,(E145-G145)/G145*100,0)</f>
        <v>0</v>
      </c>
      <c r="I145" s="5">
        <v>0</v>
      </c>
      <c r="J145" s="5">
        <v>0.0</v>
      </c>
      <c r="K145" s="5">
        <f>IF(I145&gt;0,J145/I145*100,0)</f>
        <v>0</v>
      </c>
      <c r="L145" s="5">
        <v>0.0</v>
      </c>
      <c r="M145" s="5">
        <f>IF(L145&gt;0,(J145-L145)/L145*100,0)</f>
        <v>0</v>
      </c>
    </row>
    <row r="146" spans="1:17">
      <c r="B146" s="9" t="s">
        <v>32</v>
      </c>
      <c r="C146" s="10" t="s">
        <v>24</v>
      </c>
      <c r="D146" s="4">
        <v>0</v>
      </c>
      <c r="E146" s="4">
        <v>0.0</v>
      </c>
      <c r="F146" s="4">
        <f>IF(D146&gt;0,E146/D146*100,0)</f>
        <v>0</v>
      </c>
      <c r="G146" s="4">
        <v>0.0</v>
      </c>
      <c r="H146" s="4">
        <f>IF(G146&gt;0,(E146-G146)/G146*100,0)</f>
        <v>0</v>
      </c>
      <c r="I146" s="5">
        <v>0</v>
      </c>
      <c r="J146" s="5">
        <v>0.0</v>
      </c>
      <c r="K146" s="5">
        <f>IF(I146&gt;0,J146/I146*100,0)</f>
        <v>0</v>
      </c>
      <c r="L146" s="5">
        <v>0.0</v>
      </c>
      <c r="M146" s="5">
        <f>IF(L146&gt;0,(J146-L146)/L146*100,0)</f>
        <v>0</v>
      </c>
    </row>
    <row r="147" spans="1:17">
      <c r="B147" s="20"/>
      <c r="C147" s="21" t="s">
        <v>25</v>
      </c>
      <c r="D147" s="22">
        <v>1541666.66666666674428</v>
      </c>
      <c r="E147" s="22">
        <f>sum(E131:E146)</f>
        <v>386500</v>
      </c>
      <c r="F147" s="22">
        <f>IF(D147&gt;0,E147/D147*100,0)</f>
        <v>25.070270270270267</v>
      </c>
      <c r="G147" s="22">
        <f>sum(G131:G146)</f>
        <v>573590</v>
      </c>
      <c r="H147" s="22">
        <f>IF(G147&gt;0,(E147-G147)/G147*100,0)</f>
        <v>-32.61737477989504</v>
      </c>
      <c r="I147" s="23">
        <v>12333333.33333333395422</v>
      </c>
      <c r="J147" s="23">
        <f>sum(J131:J146)</f>
        <v>7508536</v>
      </c>
      <c r="K147" s="23">
        <f>IF(I147&gt;0,J147/I147*100,0)</f>
        <v>60.88002162162162</v>
      </c>
      <c r="L147" s="23">
        <f>sum(L131:L146)</f>
        <v>6013097.58000000007451</v>
      </c>
      <c r="M147" s="23">
        <f>IF(L147&gt;0,(J147-L147)/L147*100,0)</f>
        <v>24.86968488543969</v>
      </c>
    </row>
    <row r="148" spans="1:17">
      <c r="B148" s="9"/>
      <c r="C148" s="10"/>
      <c r="D148" s="4"/>
      <c r="E148" s="4"/>
      <c r="F148" s="4">
        <f>IF(D148&gt;0,E148/D148*100,0)</f>
        <v>0</v>
      </c>
      <c r="G148" s="4"/>
      <c r="H148" s="4">
        <f>IF(G148&gt;0,(E148-G148)/G148*100,0)</f>
        <v>0</v>
      </c>
      <c r="I148" s="5"/>
      <c r="J148" s="5"/>
      <c r="K148" s="5">
        <f>IF(I148&gt;0,J148/I148*100,0)</f>
        <v>0</v>
      </c>
      <c r="L148" s="5"/>
      <c r="M148" s="5">
        <f>IF(L148&gt;0,(J148-L148)/L148*100,0)</f>
        <v>0</v>
      </c>
    </row>
    <row r="149" spans="1:17">
      <c r="B149" s="9" t="s">
        <v>33</v>
      </c>
      <c r="C149" s="10" t="s">
        <v>10</v>
      </c>
      <c r="D149" s="4">
        <v>0</v>
      </c>
      <c r="E149" s="4">
        <v>0.0</v>
      </c>
      <c r="F149" s="4">
        <f>IF(D149&gt;0,E149/D149*100,0)</f>
        <v>0</v>
      </c>
      <c r="G149" s="4">
        <v>0.0</v>
      </c>
      <c r="H149" s="4">
        <f>IF(G149&gt;0,(E149-G149)/G149*100,0)</f>
        <v>0</v>
      </c>
      <c r="I149" s="5">
        <v>0</v>
      </c>
      <c r="J149" s="5">
        <v>0.0</v>
      </c>
      <c r="K149" s="5">
        <f>IF(I149&gt;0,J149/I149*100,0)</f>
        <v>0</v>
      </c>
      <c r="L149" s="5">
        <v>0.0</v>
      </c>
      <c r="M149" s="5">
        <f>IF(L149&gt;0,(J149-L149)/L149*100,0)</f>
        <v>0</v>
      </c>
    </row>
    <row r="150" spans="1:17">
      <c r="B150" s="9" t="s">
        <v>33</v>
      </c>
      <c r="C150" s="10" t="s">
        <v>11</v>
      </c>
      <c r="D150" s="4">
        <v>0</v>
      </c>
      <c r="E150" s="4">
        <v>0.0</v>
      </c>
      <c r="F150" s="4">
        <f>IF(D150&gt;0,E150/D150*100,0)</f>
        <v>0</v>
      </c>
      <c r="G150" s="4">
        <v>0.0</v>
      </c>
      <c r="H150" s="4">
        <f>IF(G150&gt;0,(E150-G150)/G150*100,0)</f>
        <v>0</v>
      </c>
      <c r="I150" s="5">
        <v>0</v>
      </c>
      <c r="J150" s="5">
        <v>0.0</v>
      </c>
      <c r="K150" s="5">
        <f>IF(I150&gt;0,J150/I150*100,0)</f>
        <v>0</v>
      </c>
      <c r="L150" s="5">
        <v>0.0</v>
      </c>
      <c r="M150" s="5">
        <f>IF(L150&gt;0,(J150-L150)/L150*100,0)</f>
        <v>0</v>
      </c>
    </row>
    <row r="151" spans="1:17">
      <c r="B151" s="9" t="s">
        <v>33</v>
      </c>
      <c r="C151" s="10" t="s">
        <v>12</v>
      </c>
      <c r="D151" s="4">
        <v>0</v>
      </c>
      <c r="E151" s="4">
        <v>0.0</v>
      </c>
      <c r="F151" s="4">
        <f>IF(D151&gt;0,E151/D151*100,0)</f>
        <v>0</v>
      </c>
      <c r="G151" s="4">
        <v>0.0</v>
      </c>
      <c r="H151" s="4">
        <f>IF(G151&gt;0,(E151-G151)/G151*100,0)</f>
        <v>0</v>
      </c>
      <c r="I151" s="5">
        <v>0</v>
      </c>
      <c r="J151" s="5">
        <v>0.0</v>
      </c>
      <c r="K151" s="5">
        <f>IF(I151&gt;0,J151/I151*100,0)</f>
        <v>0</v>
      </c>
      <c r="L151" s="5">
        <v>0.0</v>
      </c>
      <c r="M151" s="5">
        <f>IF(L151&gt;0,(J151-L151)/L151*100,0)</f>
        <v>0</v>
      </c>
    </row>
    <row r="152" spans="1:17">
      <c r="B152" s="9" t="s">
        <v>33</v>
      </c>
      <c r="C152" s="10" t="s">
        <v>13</v>
      </c>
      <c r="D152" s="4">
        <v>458333.33333333331393</v>
      </c>
      <c r="E152" s="4">
        <v>0</v>
      </c>
      <c r="F152" s="4">
        <f>IF(D152&gt;0,E152/D152*100,0)</f>
        <v>0</v>
      </c>
      <c r="G152" s="4">
        <v>186080</v>
      </c>
      <c r="H152" s="4">
        <f>IF(G152&gt;0,(E152-G152)/G152*100,0)</f>
        <v>-100</v>
      </c>
      <c r="I152" s="5">
        <v>3666666.66666666651145</v>
      </c>
      <c r="J152" s="5">
        <v>17000</v>
      </c>
      <c r="K152" s="5">
        <f>IF(I152&gt;0,J152/I152*100,0)</f>
        <v>0.46363636363636</v>
      </c>
      <c r="L152" s="5">
        <v>10715600</v>
      </c>
      <c r="M152" s="5">
        <f>IF(L152&gt;0,(J152-L152)/L152*100,0)</f>
        <v>-99.84135279405726</v>
      </c>
    </row>
    <row r="153" spans="1:17">
      <c r="B153" s="9" t="s">
        <v>33</v>
      </c>
      <c r="C153" s="10" t="s">
        <v>14</v>
      </c>
      <c r="D153" s="4">
        <v>0</v>
      </c>
      <c r="E153" s="4">
        <v>0</v>
      </c>
      <c r="F153" s="4">
        <f>IF(D153&gt;0,E153/D153*100,0)</f>
        <v>0</v>
      </c>
      <c r="G153" s="4">
        <v>0</v>
      </c>
      <c r="H153" s="4">
        <f>IF(G153&gt;0,(E153-G153)/G153*100,0)</f>
        <v>0</v>
      </c>
      <c r="I153" s="5">
        <v>0</v>
      </c>
      <c r="J153" s="5">
        <v>0</v>
      </c>
      <c r="K153" s="5">
        <f>IF(I153&gt;0,J153/I153*100,0)</f>
        <v>0</v>
      </c>
      <c r="L153" s="5">
        <v>37590</v>
      </c>
      <c r="M153" s="5">
        <f>IF(L153&gt;0,(J153-L153)/L153*100,0)</f>
        <v>-100</v>
      </c>
    </row>
    <row r="154" spans="1:17">
      <c r="B154" s="9" t="s">
        <v>33</v>
      </c>
      <c r="C154" s="10" t="s">
        <v>15</v>
      </c>
      <c r="D154" s="4">
        <v>0</v>
      </c>
      <c r="E154" s="4">
        <v>0.0</v>
      </c>
      <c r="F154" s="4">
        <f>IF(D154&gt;0,E154/D154*100,0)</f>
        <v>0</v>
      </c>
      <c r="G154" s="4">
        <v>0.0</v>
      </c>
      <c r="H154" s="4">
        <f>IF(G154&gt;0,(E154-G154)/G154*100,0)</f>
        <v>0</v>
      </c>
      <c r="I154" s="5">
        <v>0</v>
      </c>
      <c r="J154" s="5">
        <v>0.0</v>
      </c>
      <c r="K154" s="5">
        <f>IF(I154&gt;0,J154/I154*100,0)</f>
        <v>0</v>
      </c>
      <c r="L154" s="5">
        <v>0.0</v>
      </c>
      <c r="M154" s="5">
        <f>IF(L154&gt;0,(J154-L154)/L154*100,0)</f>
        <v>0</v>
      </c>
    </row>
    <row r="155" spans="1:17">
      <c r="B155" s="9" t="s">
        <v>33</v>
      </c>
      <c r="C155" s="10" t="s">
        <v>16</v>
      </c>
      <c r="D155" s="4">
        <v>0</v>
      </c>
      <c r="E155" s="4">
        <v>330000</v>
      </c>
      <c r="F155" s="4">
        <f>IF(D155&gt;0,E155/D155*100,0)</f>
        <v>0</v>
      </c>
      <c r="G155" s="4">
        <v>-120000</v>
      </c>
      <c r="H155" s="4">
        <f>IF(G155&gt;0,(E155-G155)/G155*100,0)</f>
        <v>0</v>
      </c>
      <c r="I155" s="5">
        <v>0</v>
      </c>
      <c r="J155" s="5">
        <v>2485778.79999999981374</v>
      </c>
      <c r="K155" s="5">
        <f>IF(I155&gt;0,J155/I155*100,0)</f>
        <v>0</v>
      </c>
      <c r="L155" s="5">
        <v>2575346</v>
      </c>
      <c r="M155" s="5">
        <f>IF(L155&gt;0,(J155-L155)/L155*100,0)</f>
        <v>-3.4778705463266</v>
      </c>
    </row>
    <row r="156" spans="1:17">
      <c r="B156" s="9" t="s">
        <v>33</v>
      </c>
      <c r="C156" s="10" t="s">
        <v>17</v>
      </c>
      <c r="D156" s="4">
        <v>0</v>
      </c>
      <c r="E156" s="4">
        <v>0.0</v>
      </c>
      <c r="F156" s="4">
        <f>IF(D156&gt;0,E156/D156*100,0)</f>
        <v>0</v>
      </c>
      <c r="G156" s="4">
        <v>0.0</v>
      </c>
      <c r="H156" s="4">
        <f>IF(G156&gt;0,(E156-G156)/G156*100,0)</f>
        <v>0</v>
      </c>
      <c r="I156" s="5">
        <v>0</v>
      </c>
      <c r="J156" s="5">
        <v>0.0</v>
      </c>
      <c r="K156" s="5">
        <f>IF(I156&gt;0,J156/I156*100,0)</f>
        <v>0</v>
      </c>
      <c r="L156" s="5">
        <v>0.0</v>
      </c>
      <c r="M156" s="5">
        <f>IF(L156&gt;0,(J156-L156)/L156*100,0)</f>
        <v>0</v>
      </c>
    </row>
    <row r="157" spans="1:17">
      <c r="B157" s="9" t="s">
        <v>33</v>
      </c>
      <c r="C157" s="10" t="s">
        <v>18</v>
      </c>
      <c r="D157" s="4">
        <v>0</v>
      </c>
      <c r="E157" s="4">
        <v>0.0</v>
      </c>
      <c r="F157" s="4">
        <f>IF(D157&gt;0,E157/D157*100,0)</f>
        <v>0</v>
      </c>
      <c r="G157" s="4">
        <v>0.0</v>
      </c>
      <c r="H157" s="4">
        <f>IF(G157&gt;0,(E157-G157)/G157*100,0)</f>
        <v>0</v>
      </c>
      <c r="I157" s="5">
        <v>0</v>
      </c>
      <c r="J157" s="5">
        <v>0.0</v>
      </c>
      <c r="K157" s="5">
        <f>IF(I157&gt;0,J157/I157*100,0)</f>
        <v>0</v>
      </c>
      <c r="L157" s="5">
        <v>0.0</v>
      </c>
      <c r="M157" s="5">
        <f>IF(L157&gt;0,(J157-L157)/L157*100,0)</f>
        <v>0</v>
      </c>
    </row>
    <row r="158" spans="1:17">
      <c r="B158" s="9" t="s">
        <v>33</v>
      </c>
      <c r="C158" s="10" t="s">
        <v>19</v>
      </c>
      <c r="D158" s="4">
        <v>0</v>
      </c>
      <c r="E158" s="4">
        <v>0.0</v>
      </c>
      <c r="F158" s="4">
        <f>IF(D158&gt;0,E158/D158*100,0)</f>
        <v>0</v>
      </c>
      <c r="G158" s="4">
        <v>0.0</v>
      </c>
      <c r="H158" s="4">
        <f>IF(G158&gt;0,(E158-G158)/G158*100,0)</f>
        <v>0</v>
      </c>
      <c r="I158" s="5">
        <v>0</v>
      </c>
      <c r="J158" s="5">
        <v>0.0</v>
      </c>
      <c r="K158" s="5">
        <f>IF(I158&gt;0,J158/I158*100,0)</f>
        <v>0</v>
      </c>
      <c r="L158" s="5">
        <v>0.0</v>
      </c>
      <c r="M158" s="5">
        <f>IF(L158&gt;0,(J158-L158)/L158*100,0)</f>
        <v>0</v>
      </c>
    </row>
    <row r="159" spans="1:17">
      <c r="B159" s="9" t="s">
        <v>33</v>
      </c>
      <c r="C159" s="10" t="s">
        <v>19</v>
      </c>
      <c r="D159" s="4">
        <v>0</v>
      </c>
      <c r="E159" s="4">
        <v>0.0</v>
      </c>
      <c r="F159" s="4">
        <f>IF(D159&gt;0,E159/D159*100,0)</f>
        <v>0</v>
      </c>
      <c r="G159" s="4">
        <v>0.0</v>
      </c>
      <c r="H159" s="4">
        <f>IF(G159&gt;0,(E159-G159)/G159*100,0)</f>
        <v>0</v>
      </c>
      <c r="I159" s="5">
        <v>0</v>
      </c>
      <c r="J159" s="5">
        <v>0.0</v>
      </c>
      <c r="K159" s="5">
        <f>IF(I159&gt;0,J159/I159*100,0)</f>
        <v>0</v>
      </c>
      <c r="L159" s="5">
        <v>0.0</v>
      </c>
      <c r="M159" s="5">
        <f>IF(L159&gt;0,(J159-L159)/L159*100,0)</f>
        <v>0</v>
      </c>
    </row>
    <row r="160" spans="1:17">
      <c r="B160" s="9" t="s">
        <v>33</v>
      </c>
      <c r="C160" s="10" t="s">
        <v>20</v>
      </c>
      <c r="D160" s="4">
        <v>0</v>
      </c>
      <c r="E160" s="4">
        <v>0</v>
      </c>
      <c r="F160" s="4">
        <f>IF(D160&gt;0,E160/D160*100,0)</f>
        <v>0</v>
      </c>
      <c r="G160" s="4">
        <v>0</v>
      </c>
      <c r="H160" s="4">
        <f>IF(G160&gt;0,(E160-G160)/G160*100,0)</f>
        <v>0</v>
      </c>
      <c r="I160" s="5">
        <v>0</v>
      </c>
      <c r="J160" s="5">
        <v>495000</v>
      </c>
      <c r="K160" s="5">
        <f>IF(I160&gt;0,J160/I160*100,0)</f>
        <v>0</v>
      </c>
      <c r="L160" s="5">
        <v>0</v>
      </c>
      <c r="M160" s="5">
        <f>IF(L160&gt;0,(J160-L160)/L160*100,0)</f>
        <v>0</v>
      </c>
    </row>
    <row r="161" spans="1:17">
      <c r="B161" s="9" t="s">
        <v>33</v>
      </c>
      <c r="C161" s="10" t="s">
        <v>21</v>
      </c>
      <c r="D161" s="4">
        <v>0</v>
      </c>
      <c r="E161" s="4">
        <v>0.0</v>
      </c>
      <c r="F161" s="4">
        <f>IF(D161&gt;0,E161/D161*100,0)</f>
        <v>0</v>
      </c>
      <c r="G161" s="4">
        <v>0.0</v>
      </c>
      <c r="H161" s="4">
        <f>IF(G161&gt;0,(E161-G161)/G161*100,0)</f>
        <v>0</v>
      </c>
      <c r="I161" s="5">
        <v>0</v>
      </c>
      <c r="J161" s="5">
        <v>0.0</v>
      </c>
      <c r="K161" s="5">
        <f>IF(I161&gt;0,J161/I161*100,0)</f>
        <v>0</v>
      </c>
      <c r="L161" s="5">
        <v>0.0</v>
      </c>
      <c r="M161" s="5">
        <f>IF(L161&gt;0,(J161-L161)/L161*100,0)</f>
        <v>0</v>
      </c>
    </row>
    <row r="162" spans="1:17">
      <c r="B162" s="9" t="s">
        <v>33</v>
      </c>
      <c r="C162" s="10" t="s">
        <v>22</v>
      </c>
      <c r="D162" s="4">
        <v>0</v>
      </c>
      <c r="E162" s="4">
        <v>0.0</v>
      </c>
      <c r="F162" s="4">
        <f>IF(D162&gt;0,E162/D162*100,0)</f>
        <v>0</v>
      </c>
      <c r="G162" s="4">
        <v>0.0</v>
      </c>
      <c r="H162" s="4">
        <f>IF(G162&gt;0,(E162-G162)/G162*100,0)</f>
        <v>0</v>
      </c>
      <c r="I162" s="5">
        <v>0</v>
      </c>
      <c r="J162" s="5">
        <v>0.0</v>
      </c>
      <c r="K162" s="5">
        <f>IF(I162&gt;0,J162/I162*100,0)</f>
        <v>0</v>
      </c>
      <c r="L162" s="5">
        <v>0.0</v>
      </c>
      <c r="M162" s="5">
        <f>IF(L162&gt;0,(J162-L162)/L162*100,0)</f>
        <v>0</v>
      </c>
    </row>
    <row r="163" spans="1:17">
      <c r="B163" s="9" t="s">
        <v>33</v>
      </c>
      <c r="C163" s="10" t="s">
        <v>23</v>
      </c>
      <c r="D163" s="4">
        <v>0</v>
      </c>
      <c r="E163" s="4">
        <v>0</v>
      </c>
      <c r="F163" s="4">
        <f>IF(D163&gt;0,E163/D163*100,0)</f>
        <v>0</v>
      </c>
      <c r="G163" s="4">
        <v>0</v>
      </c>
      <c r="H163" s="4">
        <f>IF(G163&gt;0,(E163-G163)/G163*100,0)</f>
        <v>0</v>
      </c>
      <c r="I163" s="5">
        <v>0</v>
      </c>
      <c r="J163" s="5">
        <v>0</v>
      </c>
      <c r="K163" s="5">
        <f>IF(I163&gt;0,J163/I163*100,0)</f>
        <v>0</v>
      </c>
      <c r="L163" s="5">
        <v>399000</v>
      </c>
      <c r="M163" s="5">
        <f>IF(L163&gt;0,(J163-L163)/L163*100,0)</f>
        <v>-100</v>
      </c>
    </row>
    <row r="164" spans="1:17">
      <c r="B164" s="9" t="s">
        <v>33</v>
      </c>
      <c r="C164" s="10" t="s">
        <v>24</v>
      </c>
      <c r="D164" s="4">
        <v>0</v>
      </c>
      <c r="E164" s="4">
        <v>0.0</v>
      </c>
      <c r="F164" s="4">
        <f>IF(D164&gt;0,E164/D164*100,0)</f>
        <v>0</v>
      </c>
      <c r="G164" s="4">
        <v>0.0</v>
      </c>
      <c r="H164" s="4">
        <f>IF(G164&gt;0,(E164-G164)/G164*100,0)</f>
        <v>0</v>
      </c>
      <c r="I164" s="5">
        <v>0</v>
      </c>
      <c r="J164" s="5">
        <v>0.0</v>
      </c>
      <c r="K164" s="5">
        <f>IF(I164&gt;0,J164/I164*100,0)</f>
        <v>0</v>
      </c>
      <c r="L164" s="5">
        <v>0.0</v>
      </c>
      <c r="M164" s="5">
        <f>IF(L164&gt;0,(J164-L164)/L164*100,0)</f>
        <v>0</v>
      </c>
    </row>
    <row r="165" spans="1:17">
      <c r="B165" s="20"/>
      <c r="C165" s="21" t="s">
        <v>25</v>
      </c>
      <c r="D165" s="22">
        <v>1875000</v>
      </c>
      <c r="E165" s="22">
        <f>sum(E149:E164)</f>
        <v>330000</v>
      </c>
      <c r="F165" s="22">
        <f>IF(D165&gt;0,E165/D165*100,0)</f>
        <v>17.6</v>
      </c>
      <c r="G165" s="22">
        <f>sum(G149:G164)</f>
        <v>66080</v>
      </c>
      <c r="H165" s="22">
        <f>IF(G165&gt;0,(E165-G165)/G165*100,0)</f>
        <v>399.39467312348665</v>
      </c>
      <c r="I165" s="23">
        <v>15000000</v>
      </c>
      <c r="J165" s="23">
        <f>sum(J149:J164)</f>
        <v>2997778.79999999981374</v>
      </c>
      <c r="K165" s="23">
        <f>IF(I165&gt;0,J165/I165*100,0)</f>
        <v>19.985192</v>
      </c>
      <c r="L165" s="23">
        <f>sum(L149:L164)</f>
        <v>13727536</v>
      </c>
      <c r="M165" s="23">
        <f>IF(L165&gt;0,(J165-L165)/L165*100,0)</f>
        <v>-78.16229511253876</v>
      </c>
    </row>
    <row r="166" spans="1:17">
      <c r="B166" s="9"/>
      <c r="C166" s="10"/>
      <c r="D166" s="4"/>
      <c r="E166" s="4"/>
      <c r="F166" s="4">
        <f>IF(D166&gt;0,E166/D166*100,0)</f>
        <v>0</v>
      </c>
      <c r="G166" s="4"/>
      <c r="H166" s="4">
        <f>IF(G166&gt;0,(E166-G166)/G166*100,0)</f>
        <v>0</v>
      </c>
      <c r="I166" s="5"/>
      <c r="J166" s="5"/>
      <c r="K166" s="5">
        <f>IF(I166&gt;0,J166/I166*100,0)</f>
        <v>0</v>
      </c>
      <c r="L166" s="5"/>
      <c r="M166" s="5">
        <f>IF(L166&gt;0,(J166-L166)/L166*100,0)</f>
        <v>0</v>
      </c>
    </row>
    <row r="167" spans="1:17">
      <c r="B167" s="9" t="s">
        <v>34</v>
      </c>
      <c r="C167" s="10" t="s">
        <v>10</v>
      </c>
      <c r="D167" s="4">
        <v>0</v>
      </c>
      <c r="E167" s="4">
        <v>0.0</v>
      </c>
      <c r="F167" s="4">
        <f>IF(D167&gt;0,E167/D167*100,0)</f>
        <v>0</v>
      </c>
      <c r="G167" s="4">
        <v>0.0</v>
      </c>
      <c r="H167" s="4">
        <f>IF(G167&gt;0,(E167-G167)/G167*100,0)</f>
        <v>0</v>
      </c>
      <c r="I167" s="5">
        <v>0</v>
      </c>
      <c r="J167" s="5">
        <v>0.0</v>
      </c>
      <c r="K167" s="5">
        <f>IF(I167&gt;0,J167/I167*100,0)</f>
        <v>0</v>
      </c>
      <c r="L167" s="5">
        <v>0.0</v>
      </c>
      <c r="M167" s="5">
        <f>IF(L167&gt;0,(J167-L167)/L167*100,0)</f>
        <v>0</v>
      </c>
    </row>
    <row r="168" spans="1:17">
      <c r="B168" s="9" t="s">
        <v>34</v>
      </c>
      <c r="C168" s="10" t="s">
        <v>11</v>
      </c>
      <c r="D168" s="4">
        <v>0</v>
      </c>
      <c r="E168" s="4">
        <v>0.0</v>
      </c>
      <c r="F168" s="4">
        <f>IF(D168&gt;0,E168/D168*100,0)</f>
        <v>0</v>
      </c>
      <c r="G168" s="4">
        <v>0.0</v>
      </c>
      <c r="H168" s="4">
        <f>IF(G168&gt;0,(E168-G168)/G168*100,0)</f>
        <v>0</v>
      </c>
      <c r="I168" s="5">
        <v>0</v>
      </c>
      <c r="J168" s="5">
        <v>0.0</v>
      </c>
      <c r="K168" s="5">
        <f>IF(I168&gt;0,J168/I168*100,0)</f>
        <v>0</v>
      </c>
      <c r="L168" s="5">
        <v>0.0</v>
      </c>
      <c r="M168" s="5">
        <f>IF(L168&gt;0,(J168-L168)/L168*100,0)</f>
        <v>0</v>
      </c>
    </row>
    <row r="169" spans="1:17">
      <c r="B169" s="9" t="s">
        <v>34</v>
      </c>
      <c r="C169" s="10" t="s">
        <v>12</v>
      </c>
      <c r="D169" s="4">
        <v>0</v>
      </c>
      <c r="E169" s="4">
        <v>0.0</v>
      </c>
      <c r="F169" s="4">
        <f>IF(D169&gt;0,E169/D169*100,0)</f>
        <v>0</v>
      </c>
      <c r="G169" s="4">
        <v>0.0</v>
      </c>
      <c r="H169" s="4">
        <f>IF(G169&gt;0,(E169-G169)/G169*100,0)</f>
        <v>0</v>
      </c>
      <c r="I169" s="5">
        <v>0</v>
      </c>
      <c r="J169" s="5">
        <v>0.0</v>
      </c>
      <c r="K169" s="5">
        <f>IF(I169&gt;0,J169/I169*100,0)</f>
        <v>0</v>
      </c>
      <c r="L169" s="5">
        <v>0.0</v>
      </c>
      <c r="M169" s="5">
        <f>IF(L169&gt;0,(J169-L169)/L169*100,0)</f>
        <v>0</v>
      </c>
    </row>
    <row r="170" spans="1:17">
      <c r="B170" s="9" t="s">
        <v>34</v>
      </c>
      <c r="C170" s="10" t="s">
        <v>13</v>
      </c>
      <c r="D170" s="4">
        <v>416666.66666666668607</v>
      </c>
      <c r="E170" s="4">
        <v>0.0</v>
      </c>
      <c r="F170" s="4">
        <f>IF(D170&gt;0,E170/D170*100,0)</f>
        <v>0</v>
      </c>
      <c r="G170" s="4">
        <v>76271.0</v>
      </c>
      <c r="H170" s="4">
        <f>IF(G170&gt;0,(E170-G170)/G170*100,0)</f>
        <v>-100</v>
      </c>
      <c r="I170" s="5">
        <v>3333333.33333333348855</v>
      </c>
      <c r="J170" s="5">
        <v>0.0</v>
      </c>
      <c r="K170" s="5">
        <f>IF(I170&gt;0,J170/I170*100,0)</f>
        <v>0</v>
      </c>
      <c r="L170" s="5">
        <v>76271.0</v>
      </c>
      <c r="M170" s="5">
        <f>IF(L170&gt;0,(J170-L170)/L170*100,0)</f>
        <v>-100</v>
      </c>
    </row>
    <row r="171" spans="1:17">
      <c r="B171" s="9" t="s">
        <v>34</v>
      </c>
      <c r="C171" s="10" t="s">
        <v>14</v>
      </c>
      <c r="D171" s="4">
        <v>0</v>
      </c>
      <c r="E171" s="4">
        <v>0.0</v>
      </c>
      <c r="F171" s="4">
        <f>IF(D171&gt;0,E171/D171*100,0)</f>
        <v>0</v>
      </c>
      <c r="G171" s="4">
        <v>0.0</v>
      </c>
      <c r="H171" s="4">
        <f>IF(G171&gt;0,(E171-G171)/G171*100,0)</f>
        <v>0</v>
      </c>
      <c r="I171" s="5">
        <v>0</v>
      </c>
      <c r="J171" s="5">
        <v>0.0</v>
      </c>
      <c r="K171" s="5">
        <f>IF(I171&gt;0,J171/I171*100,0)</f>
        <v>0</v>
      </c>
      <c r="L171" s="5">
        <v>0.0</v>
      </c>
      <c r="M171" s="5">
        <f>IF(L171&gt;0,(J171-L171)/L171*100,0)</f>
        <v>0</v>
      </c>
    </row>
    <row r="172" spans="1:17">
      <c r="B172" s="9" t="s">
        <v>34</v>
      </c>
      <c r="C172" s="10" t="s">
        <v>15</v>
      </c>
      <c r="D172" s="4">
        <v>83333.33333333332848</v>
      </c>
      <c r="E172" s="4">
        <v>0.0</v>
      </c>
      <c r="F172" s="4">
        <f>IF(D172&gt;0,E172/D172*100,0)</f>
        <v>0</v>
      </c>
      <c r="G172" s="4">
        <v>0.0</v>
      </c>
      <c r="H172" s="4">
        <f>IF(G172&gt;0,(E172-G172)/G172*100,0)</f>
        <v>0</v>
      </c>
      <c r="I172" s="5">
        <v>666666.66666666662786</v>
      </c>
      <c r="J172" s="5">
        <v>0.0</v>
      </c>
      <c r="K172" s="5">
        <f>IF(I172&gt;0,J172/I172*100,0)</f>
        <v>0</v>
      </c>
      <c r="L172" s="5">
        <v>0.0</v>
      </c>
      <c r="M172" s="5">
        <f>IF(L172&gt;0,(J172-L172)/L172*100,0)</f>
        <v>0</v>
      </c>
    </row>
    <row r="173" spans="1:17">
      <c r="B173" s="9" t="s">
        <v>34</v>
      </c>
      <c r="C173" s="10" t="s">
        <v>16</v>
      </c>
      <c r="D173" s="4">
        <v>0</v>
      </c>
      <c r="E173" s="4">
        <v>38000</v>
      </c>
      <c r="F173" s="4">
        <f>IF(D173&gt;0,E173/D173*100,0)</f>
        <v>0</v>
      </c>
      <c r="G173" s="4">
        <v>0</v>
      </c>
      <c r="H173" s="4">
        <f>IF(G173&gt;0,(E173-G173)/G173*100,0)</f>
        <v>0</v>
      </c>
      <c r="I173" s="5">
        <v>0</v>
      </c>
      <c r="J173" s="5">
        <v>114250</v>
      </c>
      <c r="K173" s="5">
        <f>IF(I173&gt;0,J173/I173*100,0)</f>
        <v>0</v>
      </c>
      <c r="L173" s="5">
        <v>0</v>
      </c>
      <c r="M173" s="5">
        <f>IF(L173&gt;0,(J173-L173)/L173*100,0)</f>
        <v>0</v>
      </c>
    </row>
    <row r="174" spans="1:17">
      <c r="B174" s="9" t="s">
        <v>34</v>
      </c>
      <c r="C174" s="10" t="s">
        <v>17</v>
      </c>
      <c r="D174" s="4">
        <v>0</v>
      </c>
      <c r="E174" s="4">
        <v>0.0</v>
      </c>
      <c r="F174" s="4">
        <f>IF(D174&gt;0,E174/D174*100,0)</f>
        <v>0</v>
      </c>
      <c r="G174" s="4">
        <v>16500.0</v>
      </c>
      <c r="H174" s="4">
        <f>IF(G174&gt;0,(E174-G174)/G174*100,0)</f>
        <v>-100</v>
      </c>
      <c r="I174" s="5">
        <v>0</v>
      </c>
      <c r="J174" s="5">
        <v>0.0</v>
      </c>
      <c r="K174" s="5">
        <f>IF(I174&gt;0,J174/I174*100,0)</f>
        <v>0</v>
      </c>
      <c r="L174" s="5">
        <v>53500.0</v>
      </c>
      <c r="M174" s="5">
        <f>IF(L174&gt;0,(J174-L174)/L174*100,0)</f>
        <v>-100</v>
      </c>
    </row>
    <row r="175" spans="1:17">
      <c r="B175" s="9" t="s">
        <v>34</v>
      </c>
      <c r="C175" s="10" t="s">
        <v>18</v>
      </c>
      <c r="D175" s="4">
        <v>0</v>
      </c>
      <c r="E175" s="4">
        <v>0.0</v>
      </c>
      <c r="F175" s="4">
        <f>IF(D175&gt;0,E175/D175*100,0)</f>
        <v>0</v>
      </c>
      <c r="G175" s="4">
        <v>0.0</v>
      </c>
      <c r="H175" s="4">
        <f>IF(G175&gt;0,(E175-G175)/G175*100,0)</f>
        <v>0</v>
      </c>
      <c r="I175" s="5">
        <v>0</v>
      </c>
      <c r="J175" s="5">
        <v>0.0</v>
      </c>
      <c r="K175" s="5">
        <f>IF(I175&gt;0,J175/I175*100,0)</f>
        <v>0</v>
      </c>
      <c r="L175" s="5">
        <v>0.0</v>
      </c>
      <c r="M175" s="5">
        <f>IF(L175&gt;0,(J175-L175)/L175*100,0)</f>
        <v>0</v>
      </c>
    </row>
    <row r="176" spans="1:17">
      <c r="B176" s="9" t="s">
        <v>34</v>
      </c>
      <c r="C176" s="10" t="s">
        <v>19</v>
      </c>
      <c r="D176" s="4">
        <v>0</v>
      </c>
      <c r="E176" s="4">
        <v>0.0</v>
      </c>
      <c r="F176" s="4">
        <f>IF(D176&gt;0,E176/D176*100,0)</f>
        <v>0</v>
      </c>
      <c r="G176" s="4">
        <v>0.0</v>
      </c>
      <c r="H176" s="4">
        <f>IF(G176&gt;0,(E176-G176)/G176*100,0)</f>
        <v>0</v>
      </c>
      <c r="I176" s="5">
        <v>0</v>
      </c>
      <c r="J176" s="5">
        <v>0.0</v>
      </c>
      <c r="K176" s="5">
        <f>IF(I176&gt;0,J176/I176*100,0)</f>
        <v>0</v>
      </c>
      <c r="L176" s="5">
        <v>0.0</v>
      </c>
      <c r="M176" s="5">
        <f>IF(L176&gt;0,(J176-L176)/L176*100,0)</f>
        <v>0</v>
      </c>
    </row>
    <row r="177" spans="1:17">
      <c r="B177" s="9" t="s">
        <v>34</v>
      </c>
      <c r="C177" s="10" t="s">
        <v>19</v>
      </c>
      <c r="D177" s="4">
        <v>0</v>
      </c>
      <c r="E177" s="4">
        <v>0.0</v>
      </c>
      <c r="F177" s="4">
        <f>IF(D177&gt;0,E177/D177*100,0)</f>
        <v>0</v>
      </c>
      <c r="G177" s="4">
        <v>0.0</v>
      </c>
      <c r="H177" s="4">
        <f>IF(G177&gt;0,(E177-G177)/G177*100,0)</f>
        <v>0</v>
      </c>
      <c r="I177" s="5">
        <v>0</v>
      </c>
      <c r="J177" s="5">
        <v>0.0</v>
      </c>
      <c r="K177" s="5">
        <f>IF(I177&gt;0,J177/I177*100,0)</f>
        <v>0</v>
      </c>
      <c r="L177" s="5">
        <v>0.0</v>
      </c>
      <c r="M177" s="5">
        <f>IF(L177&gt;0,(J177-L177)/L177*100,0)</f>
        <v>0</v>
      </c>
    </row>
    <row r="178" spans="1:17">
      <c r="B178" s="9" t="s">
        <v>34</v>
      </c>
      <c r="C178" s="10" t="s">
        <v>20</v>
      </c>
      <c r="D178" s="4">
        <v>0</v>
      </c>
      <c r="E178" s="4">
        <v>0.0</v>
      </c>
      <c r="F178" s="4">
        <f>IF(D178&gt;0,E178/D178*100,0)</f>
        <v>0</v>
      </c>
      <c r="G178" s="4">
        <v>0.0</v>
      </c>
      <c r="H178" s="4">
        <f>IF(G178&gt;0,(E178-G178)/G178*100,0)</f>
        <v>0</v>
      </c>
      <c r="I178" s="5">
        <v>0</v>
      </c>
      <c r="J178" s="5">
        <v>0.0</v>
      </c>
      <c r="K178" s="5">
        <f>IF(I178&gt;0,J178/I178*100,0)</f>
        <v>0</v>
      </c>
      <c r="L178" s="5">
        <v>0.0</v>
      </c>
      <c r="M178" s="5">
        <f>IF(L178&gt;0,(J178-L178)/L178*100,0)</f>
        <v>0</v>
      </c>
    </row>
    <row r="179" spans="1:17">
      <c r="B179" s="9" t="s">
        <v>34</v>
      </c>
      <c r="C179" s="10" t="s">
        <v>21</v>
      </c>
      <c r="D179" s="4">
        <v>0</v>
      </c>
      <c r="E179" s="4">
        <v>0.0</v>
      </c>
      <c r="F179" s="4">
        <f>IF(D179&gt;0,E179/D179*100,0)</f>
        <v>0</v>
      </c>
      <c r="G179" s="4">
        <v>0.0</v>
      </c>
      <c r="H179" s="4">
        <f>IF(G179&gt;0,(E179-G179)/G179*100,0)</f>
        <v>0</v>
      </c>
      <c r="I179" s="5">
        <v>0</v>
      </c>
      <c r="J179" s="5">
        <v>0.0</v>
      </c>
      <c r="K179" s="5">
        <f>IF(I179&gt;0,J179/I179*100,0)</f>
        <v>0</v>
      </c>
      <c r="L179" s="5">
        <v>0.0</v>
      </c>
      <c r="M179" s="5">
        <f>IF(L179&gt;0,(J179-L179)/L179*100,0)</f>
        <v>0</v>
      </c>
    </row>
    <row r="180" spans="1:17">
      <c r="B180" s="9" t="s">
        <v>34</v>
      </c>
      <c r="C180" s="10" t="s">
        <v>22</v>
      </c>
      <c r="D180" s="4">
        <v>0</v>
      </c>
      <c r="E180" s="4">
        <v>0.0</v>
      </c>
      <c r="F180" s="4">
        <f>IF(D180&gt;0,E180/D180*100,0)</f>
        <v>0</v>
      </c>
      <c r="G180" s="4">
        <v>0.0</v>
      </c>
      <c r="H180" s="4">
        <f>IF(G180&gt;0,(E180-G180)/G180*100,0)</f>
        <v>0</v>
      </c>
      <c r="I180" s="5">
        <v>0</v>
      </c>
      <c r="J180" s="5">
        <v>0.0</v>
      </c>
      <c r="K180" s="5">
        <f>IF(I180&gt;0,J180/I180*100,0)</f>
        <v>0</v>
      </c>
      <c r="L180" s="5">
        <v>0.0</v>
      </c>
      <c r="M180" s="5">
        <f>IF(L180&gt;0,(J180-L180)/L180*100,0)</f>
        <v>0</v>
      </c>
    </row>
    <row r="181" spans="1:17">
      <c r="B181" s="9" t="s">
        <v>34</v>
      </c>
      <c r="C181" s="10" t="s">
        <v>23</v>
      </c>
      <c r="D181" s="4">
        <v>0</v>
      </c>
      <c r="E181" s="4">
        <v>0.0</v>
      </c>
      <c r="F181" s="4">
        <f>IF(D181&gt;0,E181/D181*100,0)</f>
        <v>0</v>
      </c>
      <c r="G181" s="4">
        <v>0.0</v>
      </c>
      <c r="H181" s="4">
        <f>IF(G181&gt;0,(E181-G181)/G181*100,0)</f>
        <v>0</v>
      </c>
      <c r="I181" s="5">
        <v>0</v>
      </c>
      <c r="J181" s="5">
        <v>0.0</v>
      </c>
      <c r="K181" s="5">
        <f>IF(I181&gt;0,J181/I181*100,0)</f>
        <v>0</v>
      </c>
      <c r="L181" s="5">
        <v>0.0</v>
      </c>
      <c r="M181" s="5">
        <f>IF(L181&gt;0,(J181-L181)/L181*100,0)</f>
        <v>0</v>
      </c>
    </row>
    <row r="182" spans="1:17">
      <c r="B182" s="9" t="s">
        <v>34</v>
      </c>
      <c r="C182" s="10" t="s">
        <v>24</v>
      </c>
      <c r="D182" s="4">
        <v>0</v>
      </c>
      <c r="E182" s="4">
        <v>0.0</v>
      </c>
      <c r="F182" s="4">
        <f>IF(D182&gt;0,E182/D182*100,0)</f>
        <v>0</v>
      </c>
      <c r="G182" s="4">
        <v>0.0</v>
      </c>
      <c r="H182" s="4">
        <f>IF(G182&gt;0,(E182-G182)/G182*100,0)</f>
        <v>0</v>
      </c>
      <c r="I182" s="5">
        <v>0</v>
      </c>
      <c r="J182" s="5">
        <v>0.0</v>
      </c>
      <c r="K182" s="5">
        <f>IF(I182&gt;0,J182/I182*100,0)</f>
        <v>0</v>
      </c>
      <c r="L182" s="5">
        <v>0.0</v>
      </c>
      <c r="M182" s="5">
        <f>IF(L182&gt;0,(J182-L182)/L182*100,0)</f>
        <v>0</v>
      </c>
    </row>
    <row r="183" spans="1:17">
      <c r="B183" s="20"/>
      <c r="C183" s="21" t="s">
        <v>25</v>
      </c>
      <c r="D183" s="22">
        <v>641666.66666666662786</v>
      </c>
      <c r="E183" s="22">
        <f>sum(E167:E182)</f>
        <v>38000</v>
      </c>
      <c r="F183" s="22">
        <f>IF(D183&gt;0,E183/D183*100,0)</f>
        <v>5.92207792207792</v>
      </c>
      <c r="G183" s="22">
        <f>sum(G167:G182)</f>
        <v>92771</v>
      </c>
      <c r="H183" s="22">
        <f>IF(G183&gt;0,(E183-G183)/G183*100,0)</f>
        <v>-59.038923801619035</v>
      </c>
      <c r="I183" s="23">
        <v>5133333.33333333302289</v>
      </c>
      <c r="J183" s="23">
        <f>sum(J167:J182)</f>
        <v>114250</v>
      </c>
      <c r="K183" s="23">
        <f>IF(I183&gt;0,J183/I183*100,0)</f>
        <v>2.22564935064935</v>
      </c>
      <c r="L183" s="23">
        <f>sum(L167:L182)</f>
        <v>129771</v>
      </c>
      <c r="M183" s="23">
        <f>IF(L183&gt;0,(J183-L183)/L183*100,0)</f>
        <v>-11.96029929645298</v>
      </c>
    </row>
    <row r="184" spans="1:17">
      <c r="B184" s="9"/>
      <c r="C184" s="10"/>
      <c r="D184" s="4"/>
      <c r="E184" s="4"/>
      <c r="F184" s="4">
        <f>IF(D184&gt;0,E184/D184*100,0)</f>
        <v>0</v>
      </c>
      <c r="G184" s="4"/>
      <c r="H184" s="4">
        <f>IF(G184&gt;0,(E184-G184)/G184*100,0)</f>
        <v>0</v>
      </c>
      <c r="I184" s="5"/>
      <c r="J184" s="5"/>
      <c r="K184" s="5">
        <f>IF(I184&gt;0,J184/I184*100,0)</f>
        <v>0</v>
      </c>
      <c r="L184" s="5"/>
      <c r="M184" s="5">
        <f>IF(L184&gt;0,(J184-L184)/L184*100,0)</f>
        <v>0</v>
      </c>
    </row>
    <row r="185" spans="1:17">
      <c r="B185" s="9" t="s">
        <v>35</v>
      </c>
      <c r="C185" s="10" t="s">
        <v>36</v>
      </c>
      <c r="D185" s="4">
        <v>441666.66666666668607</v>
      </c>
      <c r="E185" s="4">
        <v>98000.0</v>
      </c>
      <c r="F185" s="4">
        <f>IF(D185&gt;0,E185/D185*100,0)</f>
        <v>22.18867924528302</v>
      </c>
      <c r="G185" s="4">
        <v>237835.60000000000582</v>
      </c>
      <c r="H185" s="4">
        <f>IF(G185&gt;0,(E185-G185)/G185*100,0)</f>
        <v>-58.79506684449258</v>
      </c>
      <c r="I185" s="5">
        <v>3533333.33333333348855</v>
      </c>
      <c r="J185" s="5">
        <v>2408962.0</v>
      </c>
      <c r="K185" s="5">
        <f>IF(I185&gt;0,J185/I185*100,0)</f>
        <v>68.17816981132076</v>
      </c>
      <c r="L185" s="5">
        <v>2736865.60000000009313</v>
      </c>
      <c r="M185" s="5">
        <f>IF(L185&gt;0,(J185-L185)/L185*100,0)</f>
        <v>-11.98099022473007</v>
      </c>
    </row>
    <row r="186" spans="1:17">
      <c r="B186" s="9" t="s">
        <v>35</v>
      </c>
      <c r="C186" s="10" t="s">
        <v>37</v>
      </c>
      <c r="D186" s="4">
        <v>0</v>
      </c>
      <c r="E186" s="4">
        <v>0.0</v>
      </c>
      <c r="F186" s="4">
        <f>IF(D186&gt;0,E186/D186*100,0)</f>
        <v>0</v>
      </c>
      <c r="G186" s="4">
        <v>0.0</v>
      </c>
      <c r="H186" s="4">
        <f>IF(G186&gt;0,(E186-G186)/G186*100,0)</f>
        <v>0</v>
      </c>
      <c r="I186" s="5">
        <v>0</v>
      </c>
      <c r="J186" s="5">
        <v>261240.0</v>
      </c>
      <c r="K186" s="5">
        <f>IF(I186&gt;0,J186/I186*100,0)</f>
        <v>0</v>
      </c>
      <c r="L186" s="5">
        <v>245505.0</v>
      </c>
      <c r="M186" s="5">
        <f>IF(L186&gt;0,(J186-L186)/L186*100,0)</f>
        <v>6.409238101057</v>
      </c>
    </row>
    <row r="187" spans="1:17">
      <c r="B187" s="20"/>
      <c r="C187" s="21" t="s">
        <v>25</v>
      </c>
      <c r="D187" s="22">
        <v>641666.66666666662786</v>
      </c>
      <c r="E187" s="22">
        <f>sum(E185:E186)</f>
        <v>98000</v>
      </c>
      <c r="F187" s="22">
        <f>IF(D187&gt;0,E187/D187*100,0)</f>
        <v>15.27272727272727</v>
      </c>
      <c r="G187" s="22">
        <f>sum(G185:G186)</f>
        <v>237835.60000000000582</v>
      </c>
      <c r="H187" s="22">
        <f>IF(G187&gt;0,(E187-G187)/G187*100,0)</f>
        <v>-58.79506684449258</v>
      </c>
      <c r="I187" s="23">
        <v>5133333.33333333302289</v>
      </c>
      <c r="J187" s="23">
        <f>sum(J185:J186)</f>
        <v>2670202</v>
      </c>
      <c r="K187" s="23">
        <f>IF(I187&gt;0,J187/I187*100,0)</f>
        <v>52.016922077922075</v>
      </c>
      <c r="L187" s="23">
        <f>sum(L185:L186)</f>
        <v>2982370.60000000009313</v>
      </c>
      <c r="M187" s="23">
        <f>IF(L187&gt;0,(J187-L187)/L187*100,0)</f>
        <v>-10.46712973900695</v>
      </c>
    </row>
    <row r="188" spans="1:17">
      <c r="B188" s="9"/>
      <c r="C188" s="10"/>
      <c r="D188" s="4"/>
      <c r="E188" s="4"/>
      <c r="F188" s="4">
        <f>IF(D188&gt;0,E188/D188*100,0)</f>
        <v>0</v>
      </c>
      <c r="G188" s="4"/>
      <c r="H188" s="4">
        <f>IF(G188&gt;0,(E188-G188)/G188*100,0)</f>
        <v>0</v>
      </c>
      <c r="I188" s="5"/>
      <c r="J188" s="5"/>
      <c r="K188" s="5">
        <f>IF(I188&gt;0,J188/I188*100,0)</f>
        <v>0</v>
      </c>
      <c r="L188" s="5"/>
      <c r="M188" s="5">
        <f>IF(L188&gt;0,(J188-L188)/L188*100,0)</f>
        <v>0</v>
      </c>
    </row>
    <row r="189" spans="1:17">
      <c r="B189" s="9" t="s">
        <v>38</v>
      </c>
      <c r="C189" s="10" t="s">
        <v>10</v>
      </c>
      <c r="D189" s="4">
        <v>0</v>
      </c>
      <c r="E189" s="4">
        <v>0.0</v>
      </c>
      <c r="F189" s="4">
        <f>IF(D189&gt;0,E189/D189*100,0)</f>
        <v>0</v>
      </c>
      <c r="G189" s="4">
        <v>0.0</v>
      </c>
      <c r="H189" s="4">
        <f>IF(G189&gt;0,(E189-G189)/G189*100,0)</f>
        <v>0</v>
      </c>
      <c r="I189" s="5">
        <v>0</v>
      </c>
      <c r="J189" s="5">
        <v>0.0</v>
      </c>
      <c r="K189" s="5">
        <f>IF(I189&gt;0,J189/I189*100,0)</f>
        <v>0</v>
      </c>
      <c r="L189" s="5">
        <v>0.0</v>
      </c>
      <c r="M189" s="5">
        <f>IF(L189&gt;0,(J189-L189)/L189*100,0)</f>
        <v>0</v>
      </c>
    </row>
    <row r="190" spans="1:17">
      <c r="B190" s="9" t="s">
        <v>38</v>
      </c>
      <c r="C190" s="10" t="s">
        <v>11</v>
      </c>
      <c r="D190" s="4">
        <v>0</v>
      </c>
      <c r="E190" s="4">
        <v>0.0</v>
      </c>
      <c r="F190" s="4">
        <f>IF(D190&gt;0,E190/D190*100,0)</f>
        <v>0</v>
      </c>
      <c r="G190" s="4">
        <v>0.0</v>
      </c>
      <c r="H190" s="4">
        <f>IF(G190&gt;0,(E190-G190)/G190*100,0)</f>
        <v>0</v>
      </c>
      <c r="I190" s="5">
        <v>0</v>
      </c>
      <c r="J190" s="5">
        <v>0.0</v>
      </c>
      <c r="K190" s="5">
        <f>IF(I190&gt;0,J190/I190*100,0)</f>
        <v>0</v>
      </c>
      <c r="L190" s="5">
        <v>0.0</v>
      </c>
      <c r="M190" s="5">
        <f>IF(L190&gt;0,(J190-L190)/L190*100,0)</f>
        <v>0</v>
      </c>
    </row>
    <row r="191" spans="1:17">
      <c r="B191" s="9" t="s">
        <v>38</v>
      </c>
      <c r="C191" s="10" t="s">
        <v>12</v>
      </c>
      <c r="D191" s="4">
        <v>0</v>
      </c>
      <c r="E191" s="4">
        <v>0.0</v>
      </c>
      <c r="F191" s="4">
        <f>IF(D191&gt;0,E191/D191*100,0)</f>
        <v>0</v>
      </c>
      <c r="G191" s="4">
        <v>0.0</v>
      </c>
      <c r="H191" s="4">
        <f>IF(G191&gt;0,(E191-G191)/G191*100,0)</f>
        <v>0</v>
      </c>
      <c r="I191" s="5">
        <v>0</v>
      </c>
      <c r="J191" s="5">
        <v>0.0</v>
      </c>
      <c r="K191" s="5">
        <f>IF(I191&gt;0,J191/I191*100,0)</f>
        <v>0</v>
      </c>
      <c r="L191" s="5">
        <v>0.0</v>
      </c>
      <c r="M191" s="5">
        <f>IF(L191&gt;0,(J191-L191)/L191*100,0)</f>
        <v>0</v>
      </c>
    </row>
    <row r="192" spans="1:17">
      <c r="B192" s="9" t="s">
        <v>38</v>
      </c>
      <c r="C192" s="10" t="s">
        <v>13</v>
      </c>
      <c r="D192" s="4">
        <v>0</v>
      </c>
      <c r="E192" s="4">
        <v>0.0</v>
      </c>
      <c r="F192" s="4">
        <f>IF(D192&gt;0,E192/D192*100,0)</f>
        <v>0</v>
      </c>
      <c r="G192" s="4">
        <v>0.0</v>
      </c>
      <c r="H192" s="4">
        <f>IF(G192&gt;0,(E192-G192)/G192*100,0)</f>
        <v>0</v>
      </c>
      <c r="I192" s="5">
        <v>0</v>
      </c>
      <c r="J192" s="5">
        <v>0.0</v>
      </c>
      <c r="K192" s="5">
        <f>IF(I192&gt;0,J192/I192*100,0)</f>
        <v>0</v>
      </c>
      <c r="L192" s="5">
        <v>0.0</v>
      </c>
      <c r="M192" s="5">
        <f>IF(L192&gt;0,(J192-L192)/L192*100,0)</f>
        <v>0</v>
      </c>
    </row>
    <row r="193" spans="1:17">
      <c r="B193" s="9" t="s">
        <v>38</v>
      </c>
      <c r="C193" s="10" t="s">
        <v>14</v>
      </c>
      <c r="D193" s="4">
        <v>0</v>
      </c>
      <c r="E193" s="4">
        <v>0.0</v>
      </c>
      <c r="F193" s="4">
        <f>IF(D193&gt;0,E193/D193*100,0)</f>
        <v>0</v>
      </c>
      <c r="G193" s="4">
        <v>0.0</v>
      </c>
      <c r="H193" s="4">
        <f>IF(G193&gt;0,(E193-G193)/G193*100,0)</f>
        <v>0</v>
      </c>
      <c r="I193" s="5">
        <v>0</v>
      </c>
      <c r="J193" s="5">
        <v>0.0</v>
      </c>
      <c r="K193" s="5">
        <f>IF(I193&gt;0,J193/I193*100,0)</f>
        <v>0</v>
      </c>
      <c r="L193" s="5">
        <v>0.0</v>
      </c>
      <c r="M193" s="5">
        <f>IF(L193&gt;0,(J193-L193)/L193*100,0)</f>
        <v>0</v>
      </c>
    </row>
    <row r="194" spans="1:17">
      <c r="B194" s="9" t="s">
        <v>38</v>
      </c>
      <c r="C194" s="10" t="s">
        <v>15</v>
      </c>
      <c r="D194" s="4">
        <v>0</v>
      </c>
      <c r="E194" s="4">
        <v>0.0</v>
      </c>
      <c r="F194" s="4">
        <f>IF(D194&gt;0,E194/D194*100,0)</f>
        <v>0</v>
      </c>
      <c r="G194" s="4">
        <v>0.0</v>
      </c>
      <c r="H194" s="4">
        <f>IF(G194&gt;0,(E194-G194)/G194*100,0)</f>
        <v>0</v>
      </c>
      <c r="I194" s="5">
        <v>0</v>
      </c>
      <c r="J194" s="5">
        <v>0.0</v>
      </c>
      <c r="K194" s="5">
        <f>IF(I194&gt;0,J194/I194*100,0)</f>
        <v>0</v>
      </c>
      <c r="L194" s="5">
        <v>0.0</v>
      </c>
      <c r="M194" s="5">
        <f>IF(L194&gt;0,(J194-L194)/L194*100,0)</f>
        <v>0</v>
      </c>
    </row>
    <row r="195" spans="1:17">
      <c r="B195" s="9" t="s">
        <v>38</v>
      </c>
      <c r="C195" s="10" t="s">
        <v>16</v>
      </c>
      <c r="D195" s="4">
        <v>0</v>
      </c>
      <c r="E195" s="4">
        <v>0.0</v>
      </c>
      <c r="F195" s="4">
        <f>IF(D195&gt;0,E195/D195*100,0)</f>
        <v>0</v>
      </c>
      <c r="G195" s="4">
        <v>0.0</v>
      </c>
      <c r="H195" s="4">
        <f>IF(G195&gt;0,(E195-G195)/G195*100,0)</f>
        <v>0</v>
      </c>
      <c r="I195" s="5">
        <v>0</v>
      </c>
      <c r="J195" s="5">
        <v>0.0</v>
      </c>
      <c r="K195" s="5">
        <f>IF(I195&gt;0,J195/I195*100,0)</f>
        <v>0</v>
      </c>
      <c r="L195" s="5">
        <v>0.0</v>
      </c>
      <c r="M195" s="5">
        <f>IF(L195&gt;0,(J195-L195)/L195*100,0)</f>
        <v>0</v>
      </c>
    </row>
    <row r="196" spans="1:17">
      <c r="B196" s="9" t="s">
        <v>38</v>
      </c>
      <c r="C196" s="10" t="s">
        <v>17</v>
      </c>
      <c r="D196" s="4">
        <v>0</v>
      </c>
      <c r="E196" s="4">
        <v>0.0</v>
      </c>
      <c r="F196" s="4">
        <f>IF(D196&gt;0,E196/D196*100,0)</f>
        <v>0</v>
      </c>
      <c r="G196" s="4">
        <v>0.0</v>
      </c>
      <c r="H196" s="4">
        <f>IF(G196&gt;0,(E196-G196)/G196*100,0)</f>
        <v>0</v>
      </c>
      <c r="I196" s="5">
        <v>0</v>
      </c>
      <c r="J196" s="5">
        <v>0.0</v>
      </c>
      <c r="K196" s="5">
        <f>IF(I196&gt;0,J196/I196*100,0)</f>
        <v>0</v>
      </c>
      <c r="L196" s="5">
        <v>0.0</v>
      </c>
      <c r="M196" s="5">
        <f>IF(L196&gt;0,(J196-L196)/L196*100,0)</f>
        <v>0</v>
      </c>
    </row>
    <row r="197" spans="1:17">
      <c r="B197" s="9" t="s">
        <v>38</v>
      </c>
      <c r="C197" s="10" t="s">
        <v>18</v>
      </c>
      <c r="D197" s="4">
        <v>0</v>
      </c>
      <c r="E197" s="4">
        <v>0.0</v>
      </c>
      <c r="F197" s="4">
        <f>IF(D197&gt;0,E197/D197*100,0)</f>
        <v>0</v>
      </c>
      <c r="G197" s="4">
        <v>0.0</v>
      </c>
      <c r="H197" s="4">
        <f>IF(G197&gt;0,(E197-G197)/G197*100,0)</f>
        <v>0</v>
      </c>
      <c r="I197" s="5">
        <v>0</v>
      </c>
      <c r="J197" s="5">
        <v>0.0</v>
      </c>
      <c r="K197" s="5">
        <f>IF(I197&gt;0,J197/I197*100,0)</f>
        <v>0</v>
      </c>
      <c r="L197" s="5">
        <v>0.0</v>
      </c>
      <c r="M197" s="5">
        <f>IF(L197&gt;0,(J197-L197)/L197*100,0)</f>
        <v>0</v>
      </c>
    </row>
    <row r="198" spans="1:17">
      <c r="B198" s="9" t="s">
        <v>38</v>
      </c>
      <c r="C198" s="10" t="s">
        <v>19</v>
      </c>
      <c r="D198" s="4">
        <v>0</v>
      </c>
      <c r="E198" s="4">
        <v>0.0</v>
      </c>
      <c r="F198" s="4">
        <f>IF(D198&gt;0,E198/D198*100,0)</f>
        <v>0</v>
      </c>
      <c r="G198" s="4">
        <v>0.0</v>
      </c>
      <c r="H198" s="4">
        <f>IF(G198&gt;0,(E198-G198)/G198*100,0)</f>
        <v>0</v>
      </c>
      <c r="I198" s="5">
        <v>0</v>
      </c>
      <c r="J198" s="5">
        <v>0.0</v>
      </c>
      <c r="K198" s="5">
        <f>IF(I198&gt;0,J198/I198*100,0)</f>
        <v>0</v>
      </c>
      <c r="L198" s="5">
        <v>0.0</v>
      </c>
      <c r="M198" s="5">
        <f>IF(L198&gt;0,(J198-L198)/L198*100,0)</f>
        <v>0</v>
      </c>
    </row>
    <row r="199" spans="1:17">
      <c r="B199" s="9" t="s">
        <v>38</v>
      </c>
      <c r="C199" s="10" t="s">
        <v>19</v>
      </c>
      <c r="D199" s="4">
        <v>0</v>
      </c>
      <c r="E199" s="4">
        <v>0.0</v>
      </c>
      <c r="F199" s="4">
        <f>IF(D199&gt;0,E199/D199*100,0)</f>
        <v>0</v>
      </c>
      <c r="G199" s="4">
        <v>0.0</v>
      </c>
      <c r="H199" s="4">
        <f>IF(G199&gt;0,(E199-G199)/G199*100,0)</f>
        <v>0</v>
      </c>
      <c r="I199" s="5">
        <v>0</v>
      </c>
      <c r="J199" s="5">
        <v>0.0</v>
      </c>
      <c r="K199" s="5">
        <f>IF(I199&gt;0,J199/I199*100,0)</f>
        <v>0</v>
      </c>
      <c r="L199" s="5">
        <v>0.0</v>
      </c>
      <c r="M199" s="5">
        <f>IF(L199&gt;0,(J199-L199)/L199*100,0)</f>
        <v>0</v>
      </c>
    </row>
    <row r="200" spans="1:17">
      <c r="B200" s="9" t="s">
        <v>38</v>
      </c>
      <c r="C200" s="10" t="s">
        <v>20</v>
      </c>
      <c r="D200" s="4">
        <v>0</v>
      </c>
      <c r="E200" s="4">
        <v>0.0</v>
      </c>
      <c r="F200" s="4">
        <f>IF(D200&gt;0,E200/D200*100,0)</f>
        <v>0</v>
      </c>
      <c r="G200" s="4">
        <v>0.0</v>
      </c>
      <c r="H200" s="4">
        <f>IF(G200&gt;0,(E200-G200)/G200*100,0)</f>
        <v>0</v>
      </c>
      <c r="I200" s="5">
        <v>0</v>
      </c>
      <c r="J200" s="5">
        <v>0.0</v>
      </c>
      <c r="K200" s="5">
        <f>IF(I200&gt;0,J200/I200*100,0)</f>
        <v>0</v>
      </c>
      <c r="L200" s="5">
        <v>0.0</v>
      </c>
      <c r="M200" s="5">
        <f>IF(L200&gt;0,(J200-L200)/L200*100,0)</f>
        <v>0</v>
      </c>
    </row>
    <row r="201" spans="1:17">
      <c r="B201" s="9" t="s">
        <v>38</v>
      </c>
      <c r="C201" s="10" t="s">
        <v>21</v>
      </c>
      <c r="D201" s="4">
        <v>0</v>
      </c>
      <c r="E201" s="4">
        <v>0.0</v>
      </c>
      <c r="F201" s="4">
        <f>IF(D201&gt;0,E201/D201*100,0)</f>
        <v>0</v>
      </c>
      <c r="G201" s="4">
        <v>0.0</v>
      </c>
      <c r="H201" s="4">
        <f>IF(G201&gt;0,(E201-G201)/G201*100,0)</f>
        <v>0</v>
      </c>
      <c r="I201" s="5">
        <v>0</v>
      </c>
      <c r="J201" s="5">
        <v>0.0</v>
      </c>
      <c r="K201" s="5">
        <f>IF(I201&gt;0,J201/I201*100,0)</f>
        <v>0</v>
      </c>
      <c r="L201" s="5">
        <v>0.0</v>
      </c>
      <c r="M201" s="5">
        <f>IF(L201&gt;0,(J201-L201)/L201*100,0)</f>
        <v>0</v>
      </c>
    </row>
    <row r="202" spans="1:17">
      <c r="B202" s="9" t="s">
        <v>38</v>
      </c>
      <c r="C202" s="10" t="s">
        <v>22</v>
      </c>
      <c r="D202" s="4">
        <v>0</v>
      </c>
      <c r="E202" s="4">
        <v>0.0</v>
      </c>
      <c r="F202" s="4">
        <f>IF(D202&gt;0,E202/D202*100,0)</f>
        <v>0</v>
      </c>
      <c r="G202" s="4">
        <v>0.0</v>
      </c>
      <c r="H202" s="4">
        <f>IF(G202&gt;0,(E202-G202)/G202*100,0)</f>
        <v>0</v>
      </c>
      <c r="I202" s="5">
        <v>0</v>
      </c>
      <c r="J202" s="5">
        <v>0.0</v>
      </c>
      <c r="K202" s="5">
        <f>IF(I202&gt;0,J202/I202*100,0)</f>
        <v>0</v>
      </c>
      <c r="L202" s="5">
        <v>0.0</v>
      </c>
      <c r="M202" s="5">
        <f>IF(L202&gt;0,(J202-L202)/L202*100,0)</f>
        <v>0</v>
      </c>
    </row>
    <row r="203" spans="1:17">
      <c r="B203" s="9" t="s">
        <v>38</v>
      </c>
      <c r="C203" s="10" t="s">
        <v>23</v>
      </c>
      <c r="D203" s="4">
        <v>0</v>
      </c>
      <c r="E203" s="4">
        <v>0.0</v>
      </c>
      <c r="F203" s="4">
        <f>IF(D203&gt;0,E203/D203*100,0)</f>
        <v>0</v>
      </c>
      <c r="G203" s="4">
        <v>0.0</v>
      </c>
      <c r="H203" s="4">
        <f>IF(G203&gt;0,(E203-G203)/G203*100,0)</f>
        <v>0</v>
      </c>
      <c r="I203" s="5">
        <v>0</v>
      </c>
      <c r="J203" s="5">
        <v>0.0</v>
      </c>
      <c r="K203" s="5">
        <f>IF(I203&gt;0,J203/I203*100,0)</f>
        <v>0</v>
      </c>
      <c r="L203" s="5">
        <v>0.0</v>
      </c>
      <c r="M203" s="5">
        <f>IF(L203&gt;0,(J203-L203)/L203*100,0)</f>
        <v>0</v>
      </c>
    </row>
    <row r="204" spans="1:17">
      <c r="B204" s="9" t="s">
        <v>38</v>
      </c>
      <c r="C204" s="10" t="s">
        <v>24</v>
      </c>
      <c r="D204" s="4">
        <v>0</v>
      </c>
      <c r="E204" s="4">
        <v>0.0</v>
      </c>
      <c r="F204" s="4">
        <f>IF(D204&gt;0,E204/D204*100,0)</f>
        <v>0</v>
      </c>
      <c r="G204" s="4">
        <v>0.0</v>
      </c>
      <c r="H204" s="4">
        <f>IF(G204&gt;0,(E204-G204)/G204*100,0)</f>
        <v>0</v>
      </c>
      <c r="I204" s="5">
        <v>0</v>
      </c>
      <c r="J204" s="5">
        <v>0.0</v>
      </c>
      <c r="K204" s="5">
        <f>IF(I204&gt;0,J204/I204*100,0)</f>
        <v>0</v>
      </c>
      <c r="L204" s="5">
        <v>0.0</v>
      </c>
      <c r="M204" s="5">
        <f>IF(L204&gt;0,(J204-L204)/L204*100,0)</f>
        <v>0</v>
      </c>
    </row>
    <row r="205" spans="1:17">
      <c r="B205" s="20"/>
      <c r="C205" s="21" t="s">
        <v>25</v>
      </c>
      <c r="D205" s="22">
        <v>0</v>
      </c>
      <c r="E205" s="22">
        <f>sum(E189:E204)</f>
        <v>0</v>
      </c>
      <c r="F205" s="22">
        <f>IF(D205&gt;0,E205/D205*100,0)</f>
        <v>0</v>
      </c>
      <c r="G205" s="22">
        <f>sum(G189:G204)</f>
        <v>0</v>
      </c>
      <c r="H205" s="22">
        <f>IF(G205&gt;0,(E205-G205)/G205*100,0)</f>
        <v>0</v>
      </c>
      <c r="I205" s="23">
        <v>0</v>
      </c>
      <c r="J205" s="23">
        <f>sum(J189:J204)</f>
        <v>0</v>
      </c>
      <c r="K205" s="23">
        <f>IF(I205&gt;0,J205/I205*100,0)</f>
        <v>0</v>
      </c>
      <c r="L205" s="23">
        <f>sum(L189:L204)</f>
        <v>0</v>
      </c>
      <c r="M205" s="23">
        <f>IF(L205&gt;0,(J205-L205)/L205*100,0)</f>
        <v>0</v>
      </c>
    </row>
    <row r="206" spans="1:17">
      <c r="B206" s="9"/>
      <c r="C206" s="10"/>
      <c r="D206" s="4"/>
      <c r="E206" s="4"/>
      <c r="F206" s="4">
        <f>IF(D206&gt;0,E206/D206*100,0)</f>
        <v>0</v>
      </c>
      <c r="G206" s="4"/>
      <c r="H206" s="4">
        <f>IF(G206&gt;0,(E206-G206)/G206*100,0)</f>
        <v>0</v>
      </c>
      <c r="I206" s="5"/>
      <c r="J206" s="5"/>
      <c r="K206" s="5">
        <f>IF(I206&gt;0,J206/I206*100,0)</f>
        <v>0</v>
      </c>
      <c r="L206" s="5"/>
      <c r="M206" s="5">
        <f>IF(L206&gt;0,(J206-L206)/L206*100,0)</f>
        <v>0</v>
      </c>
    </row>
    <row r="207" spans="1:17">
      <c r="B207" s="9" t="s">
        <v>39</v>
      </c>
      <c r="C207" s="10" t="s">
        <v>10</v>
      </c>
      <c r="D207" s="4">
        <v>0</v>
      </c>
      <c r="E207" s="4">
        <v>0</v>
      </c>
      <c r="F207" s="4">
        <f>IF(D207&gt;0,E207/D207*100,0)</f>
        <v>0</v>
      </c>
      <c r="G207" s="4">
        <v>0</v>
      </c>
      <c r="H207" s="4">
        <f>IF(G207&gt;0,(E207-G207)/G207*100,0)</f>
        <v>0</v>
      </c>
      <c r="I207" s="5">
        <v>0</v>
      </c>
      <c r="J207" s="5">
        <v>0</v>
      </c>
      <c r="K207" s="5">
        <f>IF(I207&gt;0,J207/I207*100,0)</f>
        <v>0</v>
      </c>
      <c r="L207" s="5">
        <v>0</v>
      </c>
      <c r="M207" s="5">
        <f>IF(L207&gt;0,(J207-L207)/L207*100,0)</f>
        <v>0</v>
      </c>
    </row>
    <row r="208" spans="1:17">
      <c r="B208" s="9" t="s">
        <v>39</v>
      </c>
      <c r="C208" s="10" t="s">
        <v>11</v>
      </c>
      <c r="D208" s="4">
        <v>1666666.66666666674428</v>
      </c>
      <c r="E208" s="4">
        <v>455700</v>
      </c>
      <c r="F208" s="4">
        <f>IF(D208&gt;0,E208/D208*100,0)</f>
        <v>27.342</v>
      </c>
      <c r="G208" s="4">
        <v>595922</v>
      </c>
      <c r="H208" s="4">
        <f>IF(G208&gt;0,(E208-G208)/G208*100,0)</f>
        <v>-23.53026067169865</v>
      </c>
      <c r="I208" s="5">
        <v>13333333.33333333395422</v>
      </c>
      <c r="J208" s="5">
        <v>9304330.56000000052154</v>
      </c>
      <c r="K208" s="5">
        <f>IF(I208&gt;0,J208/I208*100,0)</f>
        <v>69.7824792</v>
      </c>
      <c r="L208" s="5">
        <v>6309621.58000000007451</v>
      </c>
      <c r="M208" s="5">
        <f>IF(L208&gt;0,(J208-L208)/L208*100,0)</f>
        <v>47.46257667008931</v>
      </c>
    </row>
    <row r="209" spans="1:17">
      <c r="B209" s="9" t="s">
        <v>39</v>
      </c>
      <c r="C209" s="10" t="s">
        <v>12</v>
      </c>
      <c r="D209" s="4">
        <v>0</v>
      </c>
      <c r="E209" s="4">
        <v>0</v>
      </c>
      <c r="F209" s="4">
        <f>IF(D209&gt;0,E209/D209*100,0)</f>
        <v>0</v>
      </c>
      <c r="G209" s="4">
        <v>0</v>
      </c>
      <c r="H209" s="4">
        <f>IF(G209&gt;0,(E209-G209)/G209*100,0)</f>
        <v>0</v>
      </c>
      <c r="I209" s="5">
        <v>0</v>
      </c>
      <c r="J209" s="5">
        <v>0</v>
      </c>
      <c r="K209" s="5">
        <f>IF(I209&gt;0,J209/I209*100,0)</f>
        <v>0</v>
      </c>
      <c r="L209" s="5">
        <v>33600</v>
      </c>
      <c r="M209" s="5">
        <f>IF(L209&gt;0,(J209-L209)/L209*100,0)</f>
        <v>-100</v>
      </c>
    </row>
    <row r="210" spans="1:17">
      <c r="B210" s="9" t="s">
        <v>39</v>
      </c>
      <c r="C210" s="10" t="s">
        <v>13</v>
      </c>
      <c r="D210" s="4">
        <v>6016666.66666666697711</v>
      </c>
      <c r="E210" s="4">
        <v>370090</v>
      </c>
      <c r="F210" s="4">
        <f>IF(D210&gt;0,E210/D210*100,0)</f>
        <v>6.15108033240997</v>
      </c>
      <c r="G210" s="4">
        <v>2560851</v>
      </c>
      <c r="H210" s="4">
        <f>IF(G210&gt;0,(E210-G210)/G210*100,0)</f>
        <v>-85.54816348159264</v>
      </c>
      <c r="I210" s="5">
        <v>48133333.33333333581686</v>
      </c>
      <c r="J210" s="5">
        <v>20092066</v>
      </c>
      <c r="K210" s="5">
        <f>IF(I210&gt;0,J210/I210*100,0)</f>
        <v>41.74251939058172</v>
      </c>
      <c r="L210" s="5">
        <v>29340492.32999999821186</v>
      </c>
      <c r="M210" s="5">
        <f>IF(L210&gt;0,(J210-L210)/L210*100,0)</f>
        <v>-31.52103320551199</v>
      </c>
    </row>
    <row r="211" spans="1:17">
      <c r="B211" s="9" t="s">
        <v>39</v>
      </c>
      <c r="C211" s="10" t="s">
        <v>14</v>
      </c>
      <c r="D211" s="4">
        <v>0</v>
      </c>
      <c r="E211" s="4">
        <v>0</v>
      </c>
      <c r="F211" s="4">
        <f>IF(D211&gt;0,E211/D211*100,0)</f>
        <v>0</v>
      </c>
      <c r="G211" s="4">
        <v>8800</v>
      </c>
      <c r="H211" s="4">
        <f>IF(G211&gt;0,(E211-G211)/G211*100,0)</f>
        <v>-100</v>
      </c>
      <c r="I211" s="5">
        <v>0</v>
      </c>
      <c r="J211" s="5">
        <v>44306</v>
      </c>
      <c r="K211" s="5">
        <f>IF(I211&gt;0,J211/I211*100,0)</f>
        <v>0</v>
      </c>
      <c r="L211" s="5">
        <v>50200</v>
      </c>
      <c r="M211" s="5">
        <f>IF(L211&gt;0,(J211-L211)/L211*100,0)</f>
        <v>-11.7410358565737</v>
      </c>
    </row>
    <row r="212" spans="1:17">
      <c r="B212" s="9" t="s">
        <v>39</v>
      </c>
      <c r="C212" s="10" t="s">
        <v>15</v>
      </c>
      <c r="D212" s="4">
        <v>2083333.33333333325572</v>
      </c>
      <c r="E212" s="4">
        <v>0.0</v>
      </c>
      <c r="F212" s="4">
        <f>IF(D212&gt;0,E212/D212*100,0)</f>
        <v>0</v>
      </c>
      <c r="G212" s="4">
        <v>0.0</v>
      </c>
      <c r="H212" s="4">
        <f>IF(G212&gt;0,(E212-G212)/G212*100,0)</f>
        <v>0</v>
      </c>
      <c r="I212" s="5">
        <v>16666666.66666666604578</v>
      </c>
      <c r="J212" s="5">
        <v>0.0</v>
      </c>
      <c r="K212" s="5">
        <f>IF(I212&gt;0,J212/I212*100,0)</f>
        <v>0</v>
      </c>
      <c r="L212" s="5">
        <v>0.0</v>
      </c>
      <c r="M212" s="5">
        <f>IF(L212&gt;0,(J212-L212)/L212*100,0)</f>
        <v>0</v>
      </c>
    </row>
    <row r="213" spans="1:17">
      <c r="B213" s="9" t="s">
        <v>39</v>
      </c>
      <c r="C213" s="10" t="s">
        <v>16</v>
      </c>
      <c r="D213" s="4">
        <v>1250000</v>
      </c>
      <c r="E213" s="4">
        <v>368000</v>
      </c>
      <c r="F213" s="4">
        <f>IF(D213&gt;0,E213/D213*100,0)</f>
        <v>29.44</v>
      </c>
      <c r="G213" s="4">
        <v>-120000</v>
      </c>
      <c r="H213" s="4">
        <f>IF(G213&gt;0,(E213-G213)/G213*100,0)</f>
        <v>0</v>
      </c>
      <c r="I213" s="5">
        <v>10000000</v>
      </c>
      <c r="J213" s="5">
        <v>5213265.79999999981374</v>
      </c>
      <c r="K213" s="5">
        <f>IF(I213&gt;0,J213/I213*100,0)</f>
        <v>52.132658</v>
      </c>
      <c r="L213" s="5">
        <v>5918454</v>
      </c>
      <c r="M213" s="5">
        <f>IF(L213&gt;0,(J213-L213)/L213*100,0)</f>
        <v>-11.91507444342729</v>
      </c>
    </row>
    <row r="214" spans="1:17">
      <c r="B214" s="9" t="s">
        <v>39</v>
      </c>
      <c r="C214" s="10" t="s">
        <v>17</v>
      </c>
      <c r="D214" s="4">
        <v>0</v>
      </c>
      <c r="E214" s="4">
        <v>0</v>
      </c>
      <c r="F214" s="4">
        <f>IF(D214&gt;0,E214/D214*100,0)</f>
        <v>0</v>
      </c>
      <c r="G214" s="4">
        <v>75370</v>
      </c>
      <c r="H214" s="4">
        <f>IF(G214&gt;0,(E214-G214)/G214*100,0)</f>
        <v>-100</v>
      </c>
      <c r="I214" s="5">
        <v>0</v>
      </c>
      <c r="J214" s="5">
        <v>756900</v>
      </c>
      <c r="K214" s="5">
        <f>IF(I214&gt;0,J214/I214*100,0)</f>
        <v>0</v>
      </c>
      <c r="L214" s="5">
        <v>593770</v>
      </c>
      <c r="M214" s="5">
        <f>IF(L214&gt;0,(J214-L214)/L214*100,0)</f>
        <v>27.47360088923321</v>
      </c>
    </row>
    <row r="215" spans="1:17">
      <c r="B215" s="9" t="s">
        <v>39</v>
      </c>
      <c r="C215" s="10" t="s">
        <v>18</v>
      </c>
      <c r="D215" s="4">
        <v>0</v>
      </c>
      <c r="E215" s="4">
        <v>0</v>
      </c>
      <c r="F215" s="4">
        <f>IF(D215&gt;0,E215/D215*100,0)</f>
        <v>0</v>
      </c>
      <c r="G215" s="4">
        <v>0</v>
      </c>
      <c r="H215" s="4">
        <f>IF(G215&gt;0,(E215-G215)/G215*100,0)</f>
        <v>0</v>
      </c>
      <c r="I215" s="5">
        <v>0</v>
      </c>
      <c r="J215" s="5">
        <v>0</v>
      </c>
      <c r="K215" s="5">
        <f>IF(I215&gt;0,J215/I215*100,0)</f>
        <v>0</v>
      </c>
      <c r="L215" s="5">
        <v>1520</v>
      </c>
      <c r="M215" s="5">
        <f>IF(L215&gt;0,(J215-L215)/L215*100,0)</f>
        <v>-100</v>
      </c>
    </row>
    <row r="216" spans="1:17">
      <c r="B216" s="9" t="s">
        <v>39</v>
      </c>
      <c r="C216" s="10" t="s">
        <v>19</v>
      </c>
      <c r="D216" s="4">
        <v>0</v>
      </c>
      <c r="E216" s="4">
        <v>0.0</v>
      </c>
      <c r="F216" s="4">
        <f>IF(D216&gt;0,E216/D216*100,0)</f>
        <v>0</v>
      </c>
      <c r="G216" s="4">
        <v>0.0</v>
      </c>
      <c r="H216" s="4">
        <f>IF(G216&gt;0,(E216-G216)/G216*100,0)</f>
        <v>0</v>
      </c>
      <c r="I216" s="5">
        <v>0</v>
      </c>
      <c r="J216" s="5">
        <v>0.0</v>
      </c>
      <c r="K216" s="5">
        <f>IF(I216&gt;0,J216/I216*100,0)</f>
        <v>0</v>
      </c>
      <c r="L216" s="5">
        <v>0.0</v>
      </c>
      <c r="M216" s="5">
        <f>IF(L216&gt;0,(J216-L216)/L216*100,0)</f>
        <v>0</v>
      </c>
    </row>
    <row r="217" spans="1:17">
      <c r="B217" s="9" t="s">
        <v>39</v>
      </c>
      <c r="C217" s="10" t="s">
        <v>19</v>
      </c>
      <c r="D217" s="4">
        <v>0</v>
      </c>
      <c r="E217" s="4">
        <v>0</v>
      </c>
      <c r="F217" s="4">
        <f>IF(D217&gt;0,E217/D217*100,0)</f>
        <v>0</v>
      </c>
      <c r="G217" s="4">
        <v>0</v>
      </c>
      <c r="H217" s="4">
        <f>IF(G217&gt;0,(E217-G217)/G217*100,0)</f>
        <v>0</v>
      </c>
      <c r="I217" s="5">
        <v>0</v>
      </c>
      <c r="J217" s="5">
        <v>150850</v>
      </c>
      <c r="K217" s="5">
        <f>IF(I217&gt;0,J217/I217*100,0)</f>
        <v>0</v>
      </c>
      <c r="L217" s="5">
        <v>0</v>
      </c>
      <c r="M217" s="5">
        <f>IF(L217&gt;0,(J217-L217)/L217*100,0)</f>
        <v>0</v>
      </c>
    </row>
    <row r="218" spans="1:17">
      <c r="B218" s="9" t="s">
        <v>39</v>
      </c>
      <c r="C218" s="10" t="s">
        <v>20</v>
      </c>
      <c r="D218" s="4">
        <v>0</v>
      </c>
      <c r="E218" s="4">
        <v>0</v>
      </c>
      <c r="F218" s="4">
        <f>IF(D218&gt;0,E218/D218*100,0)</f>
        <v>0</v>
      </c>
      <c r="G218" s="4">
        <v>0</v>
      </c>
      <c r="H218" s="4">
        <f>IF(G218&gt;0,(E218-G218)/G218*100,0)</f>
        <v>0</v>
      </c>
      <c r="I218" s="5">
        <v>0</v>
      </c>
      <c r="J218" s="5">
        <v>543200</v>
      </c>
      <c r="K218" s="5">
        <f>IF(I218&gt;0,J218/I218*100,0)</f>
        <v>0</v>
      </c>
      <c r="L218" s="5">
        <v>15000</v>
      </c>
      <c r="M218" s="5">
        <f>IF(L218&gt;0,(J218-L218)/L218*100,0)</f>
        <v>3521.33333333333303</v>
      </c>
    </row>
    <row r="219" spans="1:17">
      <c r="B219" s="9" t="s">
        <v>39</v>
      </c>
      <c r="C219" s="10" t="s">
        <v>21</v>
      </c>
      <c r="D219" s="4">
        <v>0</v>
      </c>
      <c r="E219" s="4">
        <v>0</v>
      </c>
      <c r="F219" s="4">
        <f>IF(D219&gt;0,E219/D219*100,0)</f>
        <v>0</v>
      </c>
      <c r="G219" s="4">
        <v>0</v>
      </c>
      <c r="H219" s="4">
        <f>IF(G219&gt;0,(E219-G219)/G219*100,0)</f>
        <v>0</v>
      </c>
      <c r="I219" s="5">
        <v>0</v>
      </c>
      <c r="J219" s="5">
        <v>543400</v>
      </c>
      <c r="K219" s="5">
        <f>IF(I219&gt;0,J219/I219*100,0)</f>
        <v>0</v>
      </c>
      <c r="L219" s="5">
        <v>0</v>
      </c>
      <c r="M219" s="5">
        <f>IF(L219&gt;0,(J219-L219)/L219*100,0)</f>
        <v>0</v>
      </c>
    </row>
    <row r="220" spans="1:17">
      <c r="B220" s="9" t="s">
        <v>39</v>
      </c>
      <c r="C220" s="10" t="s">
        <v>22</v>
      </c>
      <c r="D220" s="4">
        <v>0</v>
      </c>
      <c r="E220" s="4">
        <v>0.0</v>
      </c>
      <c r="F220" s="4">
        <f>IF(D220&gt;0,E220/D220*100,0)</f>
        <v>0</v>
      </c>
      <c r="G220" s="4">
        <v>0.0</v>
      </c>
      <c r="H220" s="4">
        <f>IF(G220&gt;0,(E220-G220)/G220*100,0)</f>
        <v>0</v>
      </c>
      <c r="I220" s="5">
        <v>0</v>
      </c>
      <c r="J220" s="5">
        <v>0.0</v>
      </c>
      <c r="K220" s="5">
        <f>IF(I220&gt;0,J220/I220*100,0)</f>
        <v>0</v>
      </c>
      <c r="L220" s="5">
        <v>0.0</v>
      </c>
      <c r="M220" s="5">
        <f>IF(L220&gt;0,(J220-L220)/L220*100,0)</f>
        <v>0</v>
      </c>
    </row>
    <row r="221" spans="1:17">
      <c r="B221" s="9" t="s">
        <v>39</v>
      </c>
      <c r="C221" s="10" t="s">
        <v>23</v>
      </c>
      <c r="D221" s="4">
        <v>0</v>
      </c>
      <c r="E221" s="4">
        <v>0</v>
      </c>
      <c r="F221" s="4">
        <f>IF(D221&gt;0,E221/D221*100,0)</f>
        <v>0</v>
      </c>
      <c r="G221" s="4">
        <v>0</v>
      </c>
      <c r="H221" s="4">
        <f>IF(G221&gt;0,(E221-G221)/G221*100,0)</f>
        <v>0</v>
      </c>
      <c r="I221" s="5">
        <v>0</v>
      </c>
      <c r="J221" s="5">
        <v>0</v>
      </c>
      <c r="K221" s="5">
        <f>IF(I221&gt;0,J221/I221*100,0)</f>
        <v>0</v>
      </c>
      <c r="L221" s="5">
        <v>1787000</v>
      </c>
      <c r="M221" s="5">
        <f>IF(L221&gt;0,(J221-L221)/L221*100,0)</f>
        <v>-100</v>
      </c>
    </row>
    <row r="222" spans="1:17">
      <c r="B222" s="9" t="s">
        <v>39</v>
      </c>
      <c r="C222" s="10" t="s">
        <v>24</v>
      </c>
      <c r="D222" s="4">
        <v>0</v>
      </c>
      <c r="E222" s="4">
        <v>0</v>
      </c>
      <c r="F222" s="4">
        <f>IF(D222&gt;0,E222/D222*100,0)</f>
        <v>0</v>
      </c>
      <c r="G222" s="4">
        <v>616000</v>
      </c>
      <c r="H222" s="4">
        <f>IF(G222&gt;0,(E222-G222)/G222*100,0)</f>
        <v>-100</v>
      </c>
      <c r="I222" s="5">
        <v>0</v>
      </c>
      <c r="J222" s="5">
        <v>0</v>
      </c>
      <c r="K222" s="5">
        <f>IF(I222&gt;0,J222/I222*100,0)</f>
        <v>0</v>
      </c>
      <c r="L222" s="5">
        <v>1137160</v>
      </c>
      <c r="M222" s="5">
        <f>IF(L222&gt;0,(J222-L222)/L222*100,0)</f>
        <v>-100</v>
      </c>
    </row>
    <row r="223" spans="1:17">
      <c r="B223" s="9" t="s">
        <v>39</v>
      </c>
      <c r="C223" s="10" t="s">
        <v>36</v>
      </c>
      <c r="D223" s="4">
        <v>441666.66666666668607</v>
      </c>
      <c r="E223" s="4">
        <v>98000.0</v>
      </c>
      <c r="F223" s="4">
        <f>IF(D223&gt;0,E223/D223*100,0)</f>
        <v>22.18867924528302</v>
      </c>
      <c r="G223" s="4">
        <v>237835.60000000000582</v>
      </c>
      <c r="H223" s="4">
        <f>IF(G223&gt;0,(E223-G223)/G223*100,0)</f>
        <v>-58.79506684449258</v>
      </c>
      <c r="I223" s="5">
        <v>3533333.33333333348855</v>
      </c>
      <c r="J223" s="5">
        <v>2408962.0</v>
      </c>
      <c r="K223" s="5">
        <f>IF(I223&gt;0,J223/I223*100,0)</f>
        <v>68.17816981132076</v>
      </c>
      <c r="L223" s="5">
        <v>2736865.60000000009313</v>
      </c>
      <c r="M223" s="5">
        <f>IF(L223&gt;0,(J223-L223)/L223*100,0)</f>
        <v>-11.98099022473007</v>
      </c>
    </row>
    <row r="224" spans="1:17">
      <c r="B224" s="9" t="s">
        <v>39</v>
      </c>
      <c r="C224" s="10" t="s">
        <v>37</v>
      </c>
      <c r="D224" s="4">
        <v>0</v>
      </c>
      <c r="E224" s="4">
        <v>0.0</v>
      </c>
      <c r="F224" s="4">
        <f>IF(D224&gt;0,E224/D224*100,0)</f>
        <v>0</v>
      </c>
      <c r="G224" s="4">
        <v>0.0</v>
      </c>
      <c r="H224" s="4">
        <f>IF(G224&gt;0,(E224-G224)/G224*100,0)</f>
        <v>0</v>
      </c>
      <c r="I224" s="5">
        <v>0</v>
      </c>
      <c r="J224" s="5">
        <v>261240.0</v>
      </c>
      <c r="K224" s="5">
        <f>IF(I224&gt;0,J224/I224*100,0)</f>
        <v>0</v>
      </c>
      <c r="L224" s="5">
        <v>245505.0</v>
      </c>
      <c r="M224" s="5">
        <f>IF(L224&gt;0,(J224-L224)/L224*100,0)</f>
        <v>6.409238101057</v>
      </c>
    </row>
    <row r="225" spans="1:17">
      <c r="B225" s="20"/>
      <c r="C225" s="21" t="s">
        <v>40</v>
      </c>
      <c r="D225" s="22">
        <v>12375000</v>
      </c>
      <c r="E225" s="22">
        <f>sum(E207:E224)</f>
        <v>1291790</v>
      </c>
      <c r="F225" s="22">
        <f>IF(D225&gt;0,E225/D225*100,0)</f>
        <v>10.43870707070707</v>
      </c>
      <c r="G225" s="22">
        <f>sum(G207:G224)</f>
        <v>3974778.60000000009313</v>
      </c>
      <c r="H225" s="22">
        <f>IF(G225&gt;0,(E225-G225)/G225*100,0)</f>
        <v>-67.50032819438043</v>
      </c>
      <c r="I225" s="23">
        <v>99000000</v>
      </c>
      <c r="J225" s="23">
        <f>sum(J207:J224)</f>
        <v>39318520.35999999940395</v>
      </c>
      <c r="K225" s="23">
        <f>IF(I225&gt;0,J225/I225*100,0)</f>
        <v>39.71567713131313</v>
      </c>
      <c r="L225" s="23">
        <f>sum(L207:L224)</f>
        <v>48169188.50999999791384</v>
      </c>
      <c r="M225" s="23">
        <f>IF(L225&gt;0,(J225-L225)/L225*100,0)</f>
        <v>-18.37412757776184</v>
      </c>
    </row>
    <row r="226" spans="1:17">
      <c r="B226" s="9"/>
      <c r="C226" s="10"/>
      <c r="D226" s="4"/>
      <c r="E226" s="4"/>
      <c r="F226" s="4">
        <f>IF(D226&gt;0,E226/D226*100,0)</f>
        <v>0</v>
      </c>
      <c r="G226" s="4"/>
      <c r="H226" s="4">
        <f>IF(G226&gt;0,(E226-G226)/G226*100,0)</f>
        <v>0</v>
      </c>
      <c r="I226" s="5"/>
      <c r="J226" s="5"/>
      <c r="K226" s="5">
        <f>IF(I226&gt;0,J226/I226*100,0)</f>
        <v>0</v>
      </c>
      <c r="L226" s="5"/>
      <c r="M226" s="5">
        <f>IF(L226&gt;0,(J226-L226)/L226*100,0)</f>
        <v>0</v>
      </c>
    </row>
  </sheetData>
  <mergeCells>
    <mergeCell ref="B2:B3"/>
    <mergeCell ref="C2:C3"/>
    <mergeCell ref="D2:H2"/>
    <mergeCell ref="I2:M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rajeev nair</dc:creator>
  <cp:lastModifiedBy>Sreenesh Shenoy</cp:lastModifiedBy>
  <dcterms:created xsi:type="dcterms:W3CDTF">2024-02-05T16:52:48+00:00</dcterms:created>
  <dcterms:modified xsi:type="dcterms:W3CDTF">2026-07-23T11:14:41+00:00</dcterms:modified>
  <dc:title/>
  <dc:description/>
  <dc:subject/>
  <cp:keywords/>
  <cp:category/>
</cp:coreProperties>
</file>